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I:\stm_le\datentransfer\Gruene Stadt der Zukunft\Website_3.11.23\"/>
    </mc:Choice>
  </mc:AlternateContent>
  <xr:revisionPtr revIDLastSave="0" documentId="13_ncr:1_{1546F539-14C1-46C0-9B57-A299F50AD04A}" xr6:coauthVersionLast="47" xr6:coauthVersionMax="47" xr10:uidLastSave="{00000000-0000-0000-0000-000000000000}"/>
  <bookViews>
    <workbookView xWindow="28680" yWindow="-1995" windowWidth="29040" windowHeight="17640" xr2:uid="{00000000-000D-0000-FFFF-FFFF00000000}"/>
  </bookViews>
  <sheets>
    <sheet name="Bewertungsmatrix" sheetId="4" r:id="rId1"/>
    <sheet name="Anleitung" sheetId="2" r:id="rId2"/>
  </sheets>
  <definedNames>
    <definedName name="_xlnm.Print_Titles" localSheetId="0">Bewertungsmatrix!$A:$A,Bewertungsmatrix!$1:$4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1" i="4" l="1"/>
  <c r="S41" i="4"/>
  <c r="P41" i="4"/>
  <c r="M41" i="4"/>
  <c r="J41" i="4"/>
  <c r="V38" i="4"/>
  <c r="S38" i="4"/>
  <c r="P38" i="4"/>
  <c r="M38" i="4"/>
  <c r="J38" i="4"/>
  <c r="V35" i="4"/>
  <c r="S35" i="4"/>
  <c r="P35" i="4"/>
  <c r="M35" i="4"/>
  <c r="J35" i="4"/>
  <c r="V32" i="4"/>
  <c r="S32" i="4"/>
  <c r="P32" i="4"/>
  <c r="M32" i="4"/>
  <c r="J32" i="4"/>
  <c r="V29" i="4"/>
  <c r="S29" i="4"/>
  <c r="P29" i="4"/>
  <c r="M29" i="4"/>
  <c r="J29" i="4"/>
  <c r="V25" i="4"/>
  <c r="S25" i="4"/>
  <c r="P25" i="4"/>
  <c r="M25" i="4"/>
  <c r="J25" i="4"/>
  <c r="V22" i="4"/>
  <c r="S22" i="4"/>
  <c r="P22" i="4"/>
  <c r="M22" i="4"/>
  <c r="J22" i="4"/>
  <c r="V19" i="4"/>
  <c r="S19" i="4"/>
  <c r="P19" i="4"/>
  <c r="M19" i="4"/>
  <c r="J19" i="4"/>
  <c r="V16" i="4"/>
  <c r="S16" i="4"/>
  <c r="P16" i="4"/>
  <c r="M16" i="4"/>
  <c r="J16" i="4"/>
  <c r="V13" i="4"/>
  <c r="S13" i="4"/>
  <c r="P13" i="4"/>
  <c r="M13" i="4"/>
  <c r="J13" i="4"/>
  <c r="V9" i="4"/>
  <c r="S9" i="4"/>
  <c r="P9" i="4"/>
  <c r="M9" i="4"/>
  <c r="J9" i="4"/>
  <c r="V6" i="4"/>
  <c r="S6" i="4"/>
  <c r="P6" i="4"/>
  <c r="M6" i="4"/>
  <c r="J6" i="4"/>
  <c r="R44" i="4" l="1"/>
  <c r="U44" i="4"/>
  <c r="L44" i="4"/>
  <c r="O44" i="4"/>
  <c r="I44" i="4"/>
</calcChain>
</file>

<file path=xl/sharedStrings.xml><?xml version="1.0" encoding="utf-8"?>
<sst xmlns="http://schemas.openxmlformats.org/spreadsheetml/2006/main" count="127" uniqueCount="84">
  <si>
    <t>Bewertung</t>
  </si>
  <si>
    <t>Anmerkungen</t>
  </si>
  <si>
    <t>x</t>
  </si>
  <si>
    <t>Baumerhalt</t>
  </si>
  <si>
    <t>Dachbegrünung</t>
  </si>
  <si>
    <t>Anleitung zum Ausfüllen:</t>
  </si>
  <si>
    <t>Hier kann die Vergabe der Punkte angepasst werden:</t>
  </si>
  <si>
    <t>Kriterium vollständig erfüllt</t>
  </si>
  <si>
    <t>Kriterium teilweise erfüllt</t>
  </si>
  <si>
    <t>Kriterium nicht erfüllt</t>
  </si>
  <si>
    <t>Baumneupflanzungen</t>
  </si>
  <si>
    <t xml:space="preserve">Lokaler
 Luftaustausch </t>
  </si>
  <si>
    <t>Vernetzte
 Grünstrukturen</t>
  </si>
  <si>
    <t>Klimaangepasste
 Planung</t>
  </si>
  <si>
    <t>Übergeordneter
 Luftaustausch</t>
  </si>
  <si>
    <t>Verschattende
 Elemente</t>
  </si>
  <si>
    <t>Integration 
von Mobilität</t>
  </si>
  <si>
    <t xml:space="preserve">Verdunstung,
 Versickerung und
 Wasserspeicherung </t>
  </si>
  <si>
    <t>Bauvorhaben: Neubau / Sanierung</t>
  </si>
  <si>
    <t>Fassaden-
begrünung </t>
  </si>
  <si>
    <t>Konzept nicht enthalten oder mit erheblichem Optimierungsbedarf, welches eine grundlegende Überarbeitung des Entwurfs erfordert.</t>
  </si>
  <si>
    <t>Es existiert ein ganzheitliches Konzept zum Umgang mit Mobilität durch Maßnahmen wie Park+Ride oder Bike+Ride Angebote, Quartiersgaragen,  Anbindung an den ÖPNV, Car-Sharing-Angebote und (Lasten-) Radverleih,  Spielstraßen oder verkehrsberuhigte Bereiche. Maßnahmen zur Reduzierung unter- und überbauter Flächen für Stellplatzbedarfe, z.B. durch Quartiersgaragen wurden getroffen.</t>
  </si>
  <si>
    <t xml:space="preserve">Maßnahmen zur Integration von Mobilität wurden nicht geplant bzw. konventionelle Mobilitätsplanung erfolgte ohne Angaben zu alternativen Möglichkeiten. Eine Optimierung ist mit grundlegenden Änderungen im Entwurf verbunden. </t>
  </si>
  <si>
    <t>Grünflächen 
und versiegelte
 Flächen</t>
  </si>
  <si>
    <t>Zielwert zum Baumerhalt wird eingehalten und als realisierbar eingeschätzt.</t>
  </si>
  <si>
    <t>Zielwerte werden eingehalten.</t>
  </si>
  <si>
    <t>Bestehende Grünstrukturen werden teilweise erhalten. Umgebende Grünstrukturen werden teilweise berücksichtigt. Eine Optimierung ist ohne grundlegende Änderungen im Entwurf möglich.</t>
  </si>
  <si>
    <t>Gebäude sind so angeordnet, dass Öffnungen zu Grünflächen und Kaltluftachsen bestehen. 
Weitere Hindernisse für lokale Durchlüftung werden vermieden.</t>
  </si>
  <si>
    <t>Durchlüftungsachsen und übergeordnete Kaltluftleitbahnen werden freigehalten.</t>
  </si>
  <si>
    <t>Durchlüftungsachsen und übergeordnete Kaltluftleitbahnen werden teilweise freigehalten, eine Optimierung ändert die Gebäudestellung oder den Entwurf nicht grundlegend.</t>
  </si>
  <si>
    <t>Lokaler Luftaustausch wurde nicht beachtet, eine Optimierung ändert die Gebäudestellung oder den Entwurf grundlegend.</t>
  </si>
  <si>
    <t>Durchlüftungsachsen und übergeordnete Kaltluftleitbahnen werden nicht freigehalten, eine Optimierung ändert die Gebäudestellung oder den Entwurf grundlegend</t>
  </si>
  <si>
    <t>Maßnahmen für Verdunstung, Versickerung und Wasserspeicherung sind nicht geplant.</t>
  </si>
  <si>
    <t>Maßnahmen für Verdunstung, Versickerung und Wasserspeicherung unterstützen den natürlichen Wasserhaushalt, greifen schlüssig ineinander und sind sinnvoll verortet (Topografie bzw. Fließwege werden berücksichtigt). Naturbasierte Lösungen sind bevorzugt einzusetzen. Falls eine natürliche Versickerung aufgrund der Gegebenheiten nicht möglich ist, sollten technische Maßnahmen geplant werden.</t>
  </si>
  <si>
    <t>Maßnahmen sind vorhanden und gut ausgearbeitet, ggf. wurde der Zielwert der Auslobung eingehalten, geplante Dächer weisen einen hohen Wert für Bewohner:innen oder die Ökologie auf.</t>
  </si>
  <si>
    <t>Maßnahmen sind vorhanden, ggf. wurde der Zielwert der Auslobung nicht erreicht, hauptsächlich wurden extensive Dächer mit geringem Wert für die Ökologie oder Nutzer:innen geplant.</t>
  </si>
  <si>
    <t>Maßnahmen sind nicht geplant.</t>
  </si>
  <si>
    <t>Maßnahmen sind vorhanden, ggf. wurde der Zielwert der Auslobung nicht erreicht, überwiegend wurden wandgebundene Systeme geplant.</t>
  </si>
  <si>
    <t>Maßnahmen sind nicht vorgesehen.</t>
  </si>
  <si>
    <t>Es erfolgt kein Einsatz von verschattenden Elementen.</t>
  </si>
  <si>
    <t>Maßnahmen verfolgen einen teilweisen Einsatz von verschattenden Elementen an stark sonnenexponierten Orten, naturbasierte Lösungen wurden nicht bevorzugt.</t>
  </si>
  <si>
    <t>Maßnahmen verfolgen einen strategischen Einsatz von verschattenden Elementen an sonnenexponierten Orten, bevorzugt naturnahe Lösungen in sinnvoller Kombination mit baulichen Maßnahmen.</t>
  </si>
  <si>
    <t>Sinnvoll gewählte Standorte zur Reduzierung von Hitze-Hotspots. Auswahl verschiedener klima- und standortgerechter Baumarten mit einem Wurzelraum von 36 m³ sind vorhanden. Bei Ersatzpflanzungen wird Wert darauf gelegt, einen äquivalenten ökologischen Wert der gefällten Bäume annähernd wiederherzustellen.</t>
  </si>
  <si>
    <t>Teilweise sinnvoll gewählte Standorte zur Reduzierung von Hitze-Hotspots. Teilweise Auswahl klima- und standortgerechter  Baumarten mit einem Wurzelraum von mind. 12m³. Bei Ersatzpflanzungen wird Wert darauf gelegt, den ökologischen Wert der gefällten Bäume wiederherzustellen, weitere Neupflanzungen sind notwendig.</t>
  </si>
  <si>
    <t>Gewichtungs-
faktor</t>
  </si>
  <si>
    <t xml:space="preserve">  Punktesumme</t>
  </si>
  <si>
    <t>Bestehende Grünstrukturen werden nicht erhalten und umgebende Grünstrukturen nicht berücksichtigt. Eine Optimierung ist mit grundlegenden Änderungen im Entwurf verbunden.</t>
  </si>
  <si>
    <t>Zielwerte werden nicht eingehalten, aber angestrebt. Ein Erreichen der Zielwerte ist ohne grundlegende Änderungen im Entwurf möglich.</t>
  </si>
  <si>
    <t>Zielwerte werden nicht eingehalten. Das Erreichen der Zielwerte führt zu grundlegenden Änderungen im Entwurf.</t>
  </si>
  <si>
    <t>Zielwert wird nicht eingehalten oder ist nicht realisierbar. Eine Optimierung ist ohne grundlegende Änderungen im Entwurf nicht möglich</t>
  </si>
  <si>
    <t>Maßnahmen für Verdunstung, Versickerung und Wasserspeicherung sind vereinzelt geplant, ohne dass ein schlüssiges Gesamtkonzept ersichtlich ist.  Das Potenzial naturnaher und technischer Maßnahmen wird nicht ausreichend ausgeschöpft.</t>
  </si>
  <si>
    <t>Einzelne Elemente blockieren den lokalen Luftaustausch. 
Eine Optimierung ändert den Entwurf nicht grundlegend.</t>
  </si>
  <si>
    <t>Bestehende Grünstrukturen werden erhalten. Umgebende Grün-strukturen werden berücksichtigt und schlüssig in den Entwurf integriert.</t>
  </si>
  <si>
    <t>Zielwert wird leicht unterschritten und/oder wird nur als einge-schränkt realisierbar eingeschätzt. Eine Optimierung ist ohne grundlegende Änderungen im Entwurf möglich.</t>
  </si>
  <si>
    <t>Hitze-Hotspots nicht berücksichtigt. Auswahl nicht klima- und standortgerechter Baumarten mit einem Wurzelraum von &lt;12m³. Bei Ersatzpflanzungen erreicht der ökologische Wert der Neu-pflanzungen den der Bestandsbäume nicht annähernd.</t>
  </si>
  <si>
    <t xml:space="preserve">Einzelne, nicht zusammenhängende Maßnahmen zur Integration von Mobilität sind vorhanden.
Viele weitere Alternativen zur herkömmlichen Mobilität wurden nicht eingeplant. Eine Optimierung ändert den Entwurf nicht grundlegend: z.B. die Reduzierung der Tiefgaragen kann in Quartiersgaragen umgeplant werden. </t>
  </si>
  <si>
    <t>Maßnahmen sind vorhanden und gut ausgearbeitet, ggf. wurde der Zielwert der Auslobung eingehalten, vor allem wurden boden-gebundene Systeme geplant.</t>
  </si>
  <si>
    <t>Neu- und Ersatzpflanzungen sollten nicht rein nach ästhetischen Aspekten geplant, sondern so gepflanzt werden, dass sie einen Beitrag zur Klimaanpassung leisten, wie eine Verschattung von Bereichen mit starker Hitzebelastung oder das Freihalten von Kaltluftleitbahnen zur Förderung der nächtlichen Abkühlung. Für den Erhalt der Klimaregulationsleistungen ist die Auswahl verschie-dener klima- und standortgerechter Baumarten (vgl. GALK-Liste, Stadtgrün 2021+) entscheidend. Eine vielfältige Pflanzung erhöht zudem die Widerstandsfähigkeit des Baumbestands gegenüber Schäden durch Extremwetterereignisse oder Schädlinge.
Ein bedarfsgerechter Standort ist ein weiterer Faktor, der sich positiv auf das Wachstum auswirkt. Zudem gilt: Je größer die Pflanzgrube, desto besser ist die Wasserversorgung des Baums, auch in Trockenphasen. Zusätzlich soll ein wasserspeicherndes, verdichtungsresistentes Substrat das Baumwachstum verbessern. Großbaumstandorte sind vorrangig auf nicht unterbauten Flächen anzuordnen, um dem Baum ein gutes Wachstum zu ermöglichen.</t>
  </si>
  <si>
    <t>Der lokale kleinräumige Luftaustausch sorgt für einen Ausgleich zwischen überhitzten Siedlungs- und Asphaltflächen und kühleren Grünflächen im Quartier. 
Er hat somit eine entscheidende mikroklimatische Wirkung und vor allem für die nächtliche Abkühlung eine hohe Bedeutung.
Geschlossene Gebäudestellungen oder hohe Lärmschutzwände stellen mögliche Hindernisse für den lokalen Luftaustausch dar. Insbesondere die Struktur, die Anordnung der Gebäude und die bauliche Dichte nehmen einen entscheidenden Einfluss auf den lokalen Luftaustausch und das Mikroklima. Geschlossene Strukturen führen dazu, dass erwärmte Luft nicht abfließen kann und die nächtliche Abkühlung im Quartier eingeschränkt wird.</t>
  </si>
  <si>
    <t>Verschattende Elemente-, wie Bäume, (Vor-)Dächer oder Unter-stände-, verbessern die Aufenthaltsqualität und Fußgängerfreund-lichkeit im Frei- und Straßenraum. Durch die Verschattung von Aufenthaltsflächen im Sommer wird besonders vulnerablen Bevölkerungsgruppen ein Durchqueren des Quartiers bzw. der Aufenthalt im Freien ohne Hitzestress ermöglicht. Besonders an Orten, die wie Parkbänke, Spielflächen, Fuß- und Fahrradwege viel genutzt werden, ist der Sonnenschutz an Hitzetagen wichtig. 
Zusätzlich lässt sich die Wärmerückstrahlung von Gebäuden in der Nacht reduzieren, wenn sonnenexponierte Gebäudeober-flächen wie Südfassaden tagsüber verschattet werden. Durch den verringerten Wärmeeintrag in das Gebäude reduziert sich auch der Kühlbedarf im Gebäude.
Grüne Maßnahmen wie Bäume sollten gegenüber baulichen Maßnahmen bevorzugt werden, um besonders die grüne Infrastruktur im Quartier zu fördern. Auch bei der Gestaltung ist auf eine ausreichende Verschattung zu achten. Die Durchlüftungs-situation soll durch diese Maßnahmen nicht negativ beeinflusst werden.</t>
  </si>
  <si>
    <t>Großbäume regulieren durch Verdunstung und Verschattung das lokale Mikroklima besonders effektiv und weisen zudem einen hohen Mehrfachnutzen auf. Da eine äquivalente Klimaregulations-leistung von Großbäumen nur langfristig durch Neupflanzungen ersetzt werden kann, sollte vitaler Altbaumbestand erhalten werden.  Erfahrungen zeigen, dass der geplante Erhalt der Bäume oft während der Bauphase scheitert, weshalb Expert:innen die Entwürfe darauf prüfen sollten, ob ein Baumerhalt auch realistisch wäre. Der Wert der erhaltenen Bäume wird über die Baumbilanz unter Berücksichtigung verschiedener Kriterien errechnet. Damit lassen sich die Entwürfe untereinander vergleichen. Wird in der Auslobung ein konkreter Zielwert benannt, lässt sich überprüfen, ob dieser eingehalten wurde. Sind im Auslobungstext keine Zielwerte festgelegt, ist es je nach Planungsgebiet möglich, individuelle Kategorien für die Beurteilung zu bilden.
Zielwert eingehalten                  &gt; 95 % Erhalt des Bestandwerts
Zielwert teilweise eingehalten    &gt; 70 % Erhalt des Bestandwerts
Zielwert nicht eingehalten         &lt; 70 % Erhalt des Bestandwerts</t>
  </si>
  <si>
    <t>Bewertungsvorschlag</t>
  </si>
  <si>
    <t>Ganzheitliches, schlüssiges  Konzept mit grafischer und textlicher Beschreibung und planungsrelevanter Detailtiefe sowie Nachvollziehbarkeit ist vorhanden.</t>
  </si>
  <si>
    <t xml:space="preserve">Konzept mit grafischer und/oder textlicher Beschreibung ist vorhanden, wurde jedoch teilweise noch nicht ganz schlüssig ausgearbeitet. Die planungsrelevante Detailtiefe sowie Nachvollziehbarkeit haben noch Optimierungsbedarf. </t>
  </si>
  <si>
    <t>Übergeordnete Konzepte</t>
  </si>
  <si>
    <t xml:space="preserve"> </t>
  </si>
  <si>
    <t xml:space="preserve"> Kriterienblock 1</t>
  </si>
  <si>
    <t xml:space="preserve">  </t>
  </si>
  <si>
    <t>Kriterienblock 2</t>
  </si>
  <si>
    <t xml:space="preserve">Eine wichtige Voraussetzung für die Umsetzung von Klimaanpassung im Entwurf  ist der Umgang mit  Mobilität, da diese sehr viel Fläche beansprucht, die sonst für die Freiraumversorgung und Klimaanpassung zur Verfügung stände. Mobilitätskonzepte werden im Idealfall bereits im Rahmen der Auslobung erstellt, die teilnehmenden Büros haben in der Regel keine ausreichenden Ressourcen dafür. Dennoch sollten die Teilnehmenden im Entwurf die Vermeidung von motorisiertem Individualverkehr (MIV) und die Förderung von umweltfreundlichen Verkehrsmitteln berück-sichtigen. Zu möglichen Maßnahmen zählen u.a. Park+Ride oder Bike+Ride Angebote, Quartiersgaragen sowie die Anbindung an den ÖPNV, Car-Sharing-Angebote und (Lasten-)Radverleih. Zudem ist es möglich, gezielt Spielstraßen oder verkehrsberuhigte Bereiche anzulegen (Parkraumbewirtschaftung). Ruhender Verkehr sollte so geplant werden, dass möglichst viel Fläche im Quartier für Klimaanpassungsmaßnahmen zur Verfügung steht. </t>
  </si>
  <si>
    <t>Entwurf 0003</t>
  </si>
  <si>
    <t>Entwurf 0002</t>
  </si>
  <si>
    <t>Entwurf 0001</t>
  </si>
  <si>
    <t xml:space="preserve">Die urbane klimaangepasste Planung umfasst verschiedene Aspekte: u.a. Durchlüftung, Mikroklima, Durchgrünung (inkl. Gebäudebegrünung), (Regen-) Wassermanagement, Anteil an versiegelter Fläche und Verschattung. Ziel ist es, Ökosystemleistungen und Maßnahmen dieser Bereiche, wie z.B. Regenwasserrückhalt oder Hitzereduktion, aufeinander abgestimmt und ganzheitlich in den Entwurf zu integrieren. </t>
  </si>
  <si>
    <t>Bewertungsmatrix</t>
  </si>
  <si>
    <r>
      <t xml:space="preserve">1. Setzen Sie ein </t>
    </r>
    <r>
      <rPr>
        <b/>
        <sz val="12"/>
        <rFont val="Arial"/>
        <family val="2"/>
      </rPr>
      <t>X</t>
    </r>
    <r>
      <rPr>
        <sz val="12"/>
        <rFont val="Arial"/>
        <family val="2"/>
      </rPr>
      <t xml:space="preserve"> bei dem Bewertungsvorschlag, den Sie für zutreffend halten. 
</t>
    </r>
    <r>
      <rPr>
        <b/>
        <sz val="12"/>
        <color rgb="FF9DAB73"/>
        <rFont val="Arial"/>
        <family val="2"/>
      </rPr>
      <t>(grün = Kriterium vollständig erfüllt,</t>
    </r>
    <r>
      <rPr>
        <b/>
        <sz val="12"/>
        <rFont val="Arial"/>
        <family val="2"/>
      </rPr>
      <t xml:space="preserve"> </t>
    </r>
    <r>
      <rPr>
        <b/>
        <sz val="12"/>
        <color rgb="FFE0B756"/>
        <rFont val="Arial"/>
        <family val="2"/>
      </rPr>
      <t>orange = Kriterium teilweise erfüllt,</t>
    </r>
    <r>
      <rPr>
        <b/>
        <sz val="12"/>
        <rFont val="Arial"/>
        <family val="2"/>
      </rPr>
      <t xml:space="preserve"> </t>
    </r>
    <r>
      <rPr>
        <b/>
        <sz val="12"/>
        <color rgb="FFB66354"/>
        <rFont val="Arial"/>
        <family val="2"/>
      </rPr>
      <t>rot = Kriterium nicht erfüllt)</t>
    </r>
    <r>
      <rPr>
        <sz val="12"/>
        <rFont val="Arial"/>
        <family val="2"/>
      </rPr>
      <t xml:space="preserve">
2. Anhand der resultierenden Punktzahl können Sie die Qualität der Entwürfe hinsichtlich ihrer Klimaanpassung miteinander vergleichen.
3. Passen Sie bei Bedarf die Punktevergabe und die Gewichtung an. Die Gewichtung können Sie ggf. direkt in dem Gewichtungsfeld ändern .</t>
    </r>
  </si>
  <si>
    <t>Beispiel</t>
  </si>
  <si>
    <t>Entwurf 000x</t>
  </si>
  <si>
    <t>Vernetzte Grünstrukturen haben aufgrund ihrer Ökosystemleistungen eine wichtige Bedeutung für das Stadtklima, weshalb sie erhalten werden sollten. Durch eine Vernetzung mit vorhandenen Grünstrukturen erzielt man eine stärkere kühlende Wirkung als mit einzelnen grünen Inseln. 
Vernetzte Grünstrukturen produzieren mehr Kaltluft als kleinere Grünflächen, die über verknüpfte Leitbahnen grüner und blauer Infrastruktur besser in die Quartiere gelangen und dadurch das Mikroklima verbessern.
Zudem sind durchgängige-, verschattete Wege besonders an Hitzetagen für besonders vulnerable  Bevölkerungsgruppen-, wie ältere Menschen-, wichtig, um den Aufenthalt im Freien ohne Hitzestress zu ermöglichen.</t>
  </si>
  <si>
    <t>Grünflächen ohne Unterbauung sind u.a. wichtige Flächen als potenzielle Standorte für Großbäume und weitere Vegetation, um der Überhitzung der Stadt entgegenzuwirken. Durch Versickerung und Verdunstung tragen sie zum Erhalt natürlicher Bodenfunktionen sowie zur Regulierung des natürlichen Wasserhaushalts bei. Durch den Regenrückhalt sind Grünflächen essentiell für den Umgang mit Starkregenereignissen. Je größer die Anteile von Grünflächen und unversiegelten Flächen im Vergleich zu versiegelten und unterbauten Flächen im Planungs-gebiet sind, desto besser ist die potenzielle Wirkung zur Klimaanpassung. 
Anhand der Anteile der verschiedenen Flächenarten, die mithilfe der  Flächenbilanz berechnet werden können, lassen sich die Entwürfe untereinander vergleichen. So kann auch die Erreichung von Zielwerten (falls durch die Auslobung oder Kommune bzw. Stadt vorgegeben) überprüft werden. Sind keine Zielwerte im Auslobungstext festgelegt, können nach der Auswertung der Flächenbilanz, Entwürfe mit dem höchsten Anteil an Grünflächen mit Bodenanschlusss besser gewertet werden, als Entwürfe mit einem hohen Versiegelungsgrad.</t>
  </si>
  <si>
    <t>Der übergeordnete Luftaustausch im Quartier ist ausschlaggebend für den Abtransport von Luftschadstoffen sowie die nächtliche Abkühlung und somit das thermische Wohlbefinden. Die Durchlüftung eines Quartiers ergibt sich aus dem komplexen Zusammen-wirken von Kaltluftenstehungsgebieten, dem Eindringen kalter Luft in überwärmte Siedlungsbereiche-, sowie deren Anschlussmöglichkeit durch Luftleitbahnen. Deshalb sollten Kaltluft-leitbahnen nicht bebaut, bzw. deren Funktionsfähigkeit nicht im erheblichen Maße eingeschränkt werden. Bei einer Bebauung nehmen die Struktur und Anordnung der Gebäude einen entscheidenden Einfluss auf den Luftaustausch. 
Offene Gebäudestrukturen oder breite, von Bebauung freigehaltene Durchlüftungsachsen ermöglichen den nötigen Luftaustausch mit der Umgebung. Zudem sollte die Versiegelung von Kaltluftleitbahnen und -entstehungsgebieten auf ein Minimum begrenzt werden, um die Bildung und Strömung von Kaltluft zu sichern.</t>
  </si>
  <si>
    <t xml:space="preserve">Maßnahmen zur Verdunstung, Versickerung, Speicherung, Rückhalt und Wiederverwendung von Niederschlagswasser wie offene Wasserflächen, Retentionsmulden, Dachbegrünung-, etc. verbessern durch die Verdunstungskühlung das Mikroklima, unterstützen die natürlichen Bodenfunktionen sowie den lokalen Wasserhaushalt und begünstigen damit die Grundwasserneubildung. Multifunktionale Räume sind bedeutsam für die Bewältigung von Starkregenereignissen und können dabei helfen, Schäden durch Überflutungen zu vermeiden bzw. vorzubeugen. Für die Maßnahmen sollten naturbasierte Lösungen, sofern möglich, bevorzugt zum Einsatz kommen. Bei einer Versiegelung sollten die Maßnahmen so ausgelegt werden und ineinandergreifen, dass sich die Werte von Verdunstung, Abfluss, Versickerung und Grundwasserneubildung der natürlichen Wasserbilanz annähern (vgl. Arbeitsblatt DWA A 102).
Da Maßnahmen dieses Kriteriums besonders bedeutend für ein klimaangepasstes Wassermanagement sind und auf jeden Fall im Entwurf enthalten sein sollten, wird eine höhere Gewichtung dieses Kriteriums empfohlen. </t>
  </si>
  <si>
    <t>Dachbegrünungen wirken sich durch ihre Verdunstungsleistungen positiv auf den natürlichen Wasserhaushalt in Städten aus. Durch den Rückhalt von Niederschlagswasser können, je nach Substrat-höhe, Spitzenabflüsse bei Extremwetterereignissen verringert werden. Abhängig von Art und Gestaltung des Dachs liegt der Fokus auf unterschiedlichen Zielen. 
Dachflächen stellen also zusätzlich zu bodengebundenen Maßnahmen ein großes, noch meist ungenutztes Potenzial dar, um urbane Räume klimaangepasster zu gestalten.</t>
  </si>
  <si>
    <t>Fassadenbegrünungen verringern bei vollflächiger Begrünung den Hitzeeintrag im Sommer in das Gebäude. Dies senkt vor allem bei ungedämmten Fassaden den potenziellen Kühlenergiebedarf und reduziert die Wärmerückstrahlung in der Nacht. Den größten Wirkungsgrad haben Fassadenbegrünungen an sonnenexponierten Wandflächen. Zusätzlich fördern sie die Biodiversität durch die Erweiterung des Lebensraums für Flora und Fauna und erhöhen mitunter durch Verdunstungskühlung die Aufenthalts-qualität in der direkten Umgebung. 
Bodengebundene Systeme sollten aufgrund leichterer Versorgung und Pflege bevorzugt werden. Zu beachten sind die Auflagen des Brandschutzes sowie weitere rechtliche Regelungen.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</si>
</sst>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rial"/>
    </font>
    <font>
      <sz val="14"/>
      <color theme="1"/>
      <name val="Arial"/>
      <family val="2"/>
    </font>
    <font>
      <b/>
      <sz val="14"/>
      <color theme="1"/>
      <name val="Arial"/>
      <family val="2"/>
    </font>
    <font>
      <b/>
      <sz val="11"/>
      <color theme="1"/>
      <name val="Arial"/>
      <family val="2"/>
    </font>
    <font>
      <b/>
      <sz val="16"/>
      <name val="Arial"/>
      <family val="2"/>
    </font>
    <font>
      <sz val="16"/>
      <name val="Arial"/>
      <family val="2"/>
    </font>
    <font>
      <sz val="10"/>
      <name val="Arial"/>
      <family val="2"/>
    </font>
    <font>
      <sz val="11"/>
      <name val="Arial"/>
      <family val="2"/>
    </font>
    <font>
      <sz val="14"/>
      <color rgb="FF00B050"/>
      <name val="Arial"/>
      <family val="2"/>
    </font>
    <font>
      <b/>
      <sz val="10"/>
      <name val="Arial"/>
      <family val="2"/>
    </font>
    <font>
      <sz val="16"/>
      <name val="Arial"/>
      <family val="2"/>
    </font>
    <font>
      <sz val="12"/>
      <name val="Arial"/>
      <family val="2"/>
    </font>
    <font>
      <sz val="11"/>
      <color theme="1"/>
      <name val="Arial"/>
      <family val="2"/>
    </font>
    <font>
      <sz val="14"/>
      <name val="Arial"/>
      <family val="2"/>
    </font>
    <font>
      <b/>
      <sz val="14"/>
      <name val="Arial"/>
      <family val="2"/>
    </font>
    <font>
      <sz val="24"/>
      <color theme="1"/>
      <name val="Arial"/>
      <family val="2"/>
    </font>
    <font>
      <b/>
      <sz val="30"/>
      <color theme="1"/>
      <name val="Arial"/>
      <family val="2"/>
    </font>
    <font>
      <sz val="30"/>
      <color theme="1"/>
      <name val="Arial"/>
      <family val="2"/>
    </font>
    <font>
      <b/>
      <sz val="10"/>
      <color theme="1"/>
      <name val="Arial"/>
      <family val="2"/>
    </font>
    <font>
      <sz val="10"/>
      <color theme="1"/>
      <name val="Arial"/>
      <family val="2"/>
    </font>
    <font>
      <b/>
      <sz val="12"/>
      <name val="Arial"/>
      <family val="2"/>
    </font>
    <font>
      <b/>
      <sz val="12"/>
      <color rgb="FF9DAB73"/>
      <name val="Arial"/>
      <family val="2"/>
    </font>
    <font>
      <b/>
      <sz val="12"/>
      <color rgb="FFE0B756"/>
      <name val="Arial"/>
      <family val="2"/>
    </font>
    <font>
      <b/>
      <sz val="12"/>
      <color rgb="FFB66354"/>
      <name val="Arial"/>
      <family val="2"/>
    </font>
    <font>
      <sz val="8"/>
      <name val="Arial"/>
      <family val="2"/>
    </font>
  </fonts>
  <fills count="10">
    <fill>
      <patternFill patternType="none"/>
    </fill>
    <fill>
      <patternFill patternType="gray125"/>
    </fill>
    <fill>
      <patternFill patternType="solid">
        <fgColor theme="0" tint="-0.14999847407452621"/>
        <bgColor theme="0" tint="-0.14999847407452621"/>
      </patternFill>
    </fill>
    <fill>
      <patternFill patternType="solid">
        <fgColor theme="0"/>
        <bgColor theme="0"/>
      </patternFill>
    </fill>
    <fill>
      <patternFill patternType="solid">
        <fgColor rgb="FF9DAB73"/>
        <bgColor rgb="FF00B050"/>
      </patternFill>
    </fill>
    <fill>
      <patternFill patternType="solid">
        <fgColor rgb="FFE0B756"/>
        <bgColor rgb="FFFFC000"/>
      </patternFill>
    </fill>
    <fill>
      <patternFill patternType="solid">
        <fgColor rgb="FFB66354"/>
        <bgColor indexed="2"/>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theme="0"/>
      </patternFill>
    </fill>
  </fills>
  <borders count="106">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medium">
        <color auto="1"/>
      </top>
      <bottom/>
      <diagonal/>
    </border>
    <border>
      <left/>
      <right/>
      <top/>
      <bottom style="medium">
        <color auto="1"/>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style="thin">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medium">
        <color theme="0"/>
      </top>
      <bottom style="thin">
        <color theme="1" tint="0.499984740745262"/>
      </bottom>
      <diagonal/>
    </border>
    <border>
      <left/>
      <right style="thin">
        <color theme="1" tint="0.499984740745262"/>
      </right>
      <top style="medium">
        <color theme="0"/>
      </top>
      <bottom style="medium">
        <color theme="0"/>
      </bottom>
      <diagonal/>
    </border>
    <border>
      <left style="thin">
        <color theme="1" tint="0.499984740745262"/>
      </left>
      <right/>
      <top style="medium">
        <color theme="0"/>
      </top>
      <bottom style="medium">
        <color theme="0"/>
      </bottom>
      <diagonal/>
    </border>
    <border>
      <left style="thin">
        <color theme="1" tint="0.499984740745262"/>
      </left>
      <right/>
      <top style="thin">
        <color theme="1" tint="0.499984740745262"/>
      </top>
      <bottom style="medium">
        <color theme="0"/>
      </bottom>
      <diagonal/>
    </border>
    <border>
      <left/>
      <right/>
      <top style="thin">
        <color theme="1" tint="0.499984740745262"/>
      </top>
      <bottom style="medium">
        <color theme="0"/>
      </bottom>
      <diagonal/>
    </border>
    <border>
      <left/>
      <right/>
      <top style="medium">
        <color theme="0"/>
      </top>
      <bottom style="medium">
        <color theme="0"/>
      </bottom>
      <diagonal/>
    </border>
    <border>
      <left/>
      <right/>
      <top style="medium">
        <color theme="0"/>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bottom style="thin">
        <color theme="1" tint="0.499984740745262"/>
      </bottom>
      <diagonal/>
    </border>
    <border>
      <left style="thin">
        <color theme="0" tint="-0.499984740745262"/>
      </left>
      <right/>
      <top/>
      <bottom/>
      <diagonal/>
    </border>
    <border>
      <left style="thin">
        <color theme="0" tint="-0.499984740745262"/>
      </left>
      <right/>
      <top style="thin">
        <color theme="1" tint="0.499984740745262"/>
      </top>
      <bottom/>
      <diagonal/>
    </border>
    <border>
      <left style="medium">
        <color auto="1"/>
      </left>
      <right style="medium">
        <color auto="1"/>
      </right>
      <top style="medium">
        <color theme="0"/>
      </top>
      <bottom style="medium">
        <color auto="1"/>
      </bottom>
      <diagonal/>
    </border>
    <border>
      <left/>
      <right/>
      <top style="medium">
        <color theme="0"/>
      </top>
      <bottom/>
      <diagonal/>
    </border>
    <border>
      <left style="medium">
        <color indexed="64"/>
      </left>
      <right style="thin">
        <color theme="1" tint="0.499984740745262"/>
      </right>
      <top style="thin">
        <color theme="1" tint="0.499984740745262"/>
      </top>
      <bottom style="thin">
        <color theme="1" tint="0.499984740745262"/>
      </bottom>
      <diagonal/>
    </border>
    <border>
      <left style="medium">
        <color indexed="64"/>
      </left>
      <right style="thin">
        <color theme="1" tint="0.499984740745262"/>
      </right>
      <top style="thin">
        <color theme="1" tint="0.499984740745262"/>
      </top>
      <bottom style="thin">
        <color theme="0" tint="-0.499984740745262"/>
      </bottom>
      <diagonal/>
    </border>
    <border>
      <left style="medium">
        <color indexed="64"/>
      </left>
      <right style="thin">
        <color theme="1" tint="0.499984740745262"/>
      </right>
      <top style="thin">
        <color theme="0" tint="-0.499984740745262"/>
      </top>
      <bottom style="thin">
        <color theme="1" tint="0.499984740745262"/>
      </bottom>
      <diagonal/>
    </border>
    <border>
      <left style="thin">
        <color theme="1" tint="0.499984740745262"/>
      </left>
      <right style="medium">
        <color indexed="64"/>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0" tint="-0.499984740745262"/>
      </bottom>
      <diagonal/>
    </border>
    <border>
      <left/>
      <right style="thin">
        <color theme="1" tint="0.499984740745262"/>
      </right>
      <top style="thin">
        <color theme="0"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theme="1" tint="0.499984740745262"/>
      </left>
      <right style="medium">
        <color indexed="64"/>
      </right>
      <top style="thin">
        <color theme="0" tint="-0.499984740745262"/>
      </top>
      <bottom style="thin">
        <color theme="1" tint="0.499984740745262"/>
      </bottom>
      <diagonal/>
    </border>
    <border>
      <left style="thin">
        <color theme="1" tint="0.499984740745262"/>
      </left>
      <right/>
      <top style="thin">
        <color theme="0" tint="-0.499984740745262"/>
      </top>
      <bottom style="thin">
        <color theme="1" tint="0.499984740745262"/>
      </bottom>
      <diagonal/>
    </border>
    <border>
      <left style="thin">
        <color theme="1" tint="0.499984740745262"/>
      </left>
      <right/>
      <top style="thin">
        <color theme="0" tint="-0.499984740745262"/>
      </top>
      <bottom/>
      <diagonal/>
    </border>
    <border>
      <left style="thin">
        <color theme="1" tint="0.499984740745262"/>
      </left>
      <right style="medium">
        <color indexed="64"/>
      </right>
      <top style="thin">
        <color theme="1" tint="0.499984740745262"/>
      </top>
      <bottom style="thin">
        <color theme="0" tint="-0.499984740745262"/>
      </bottom>
      <diagonal/>
    </border>
    <border>
      <left style="thin">
        <color theme="1" tint="0.499984740745262"/>
      </left>
      <right style="medium">
        <color indexed="64"/>
      </right>
      <top style="thin">
        <color theme="0" tint="-0.499984740745262"/>
      </top>
      <bottom style="thin">
        <color theme="0" tint="-0.499984740745262"/>
      </bottom>
      <diagonal/>
    </border>
    <border>
      <left/>
      <right style="thin">
        <color theme="1" tint="0.499984740745262"/>
      </right>
      <top style="thin">
        <color theme="0" tint="-0.499984740745262"/>
      </top>
      <bottom/>
      <diagonal/>
    </border>
    <border>
      <left style="medium">
        <color indexed="64"/>
      </left>
      <right/>
      <top/>
      <bottom style="thin">
        <color theme="1" tint="0.499984740745262"/>
      </bottom>
      <diagonal/>
    </border>
    <border>
      <left style="medium">
        <color indexed="64"/>
      </left>
      <right style="thin">
        <color theme="1"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0" tint="-0.499984740745262"/>
      </bottom>
      <diagonal/>
    </border>
    <border>
      <left/>
      <right style="medium">
        <color indexed="64"/>
      </right>
      <top/>
      <bottom style="thin">
        <color theme="1" tint="0.499984740745262"/>
      </bottom>
      <diagonal/>
    </border>
    <border>
      <left style="medium">
        <color indexed="64"/>
      </left>
      <right style="thin">
        <color theme="1" tint="0.499984740745262"/>
      </right>
      <top style="thin">
        <color theme="1" tint="0.499984740745262"/>
      </top>
      <bottom/>
      <diagonal/>
    </border>
    <border>
      <left style="thin">
        <color theme="1" tint="0.499984740745262"/>
      </left>
      <right style="medium">
        <color indexed="64"/>
      </right>
      <top style="thin">
        <color theme="1" tint="0.499984740745262"/>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1" tint="0.499984740745262"/>
      </left>
      <right style="medium">
        <color indexed="64"/>
      </right>
      <top style="thin">
        <color theme="1" tint="0.499984740745262"/>
      </top>
      <bottom style="medium">
        <color theme="0" tint="-0.499984740745262"/>
      </bottom>
      <diagonal/>
    </border>
    <border>
      <left style="medium">
        <color indexed="64"/>
      </left>
      <right style="thin">
        <color theme="1" tint="0.499984740745262"/>
      </right>
      <top style="thin">
        <color theme="1" tint="0.499984740745262"/>
      </top>
      <bottom style="medium">
        <color theme="0" tint="-0.499984740745262"/>
      </bottom>
      <diagonal/>
    </border>
    <border>
      <left style="thin">
        <color theme="1" tint="0.499984740745262"/>
      </left>
      <right style="medium">
        <color indexed="64"/>
      </right>
      <top style="thin">
        <color theme="0" tint="-0.499984740745262"/>
      </top>
      <bottom style="medium">
        <color theme="0" tint="-0.499984740745262"/>
      </bottom>
      <diagonal/>
    </border>
    <border>
      <left style="medium">
        <color auto="1"/>
      </left>
      <right style="medium">
        <color auto="1"/>
      </right>
      <top/>
      <bottom style="medium">
        <color theme="0"/>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0"/>
      </bottom>
      <diagonal/>
    </border>
    <border>
      <left style="medium">
        <color indexed="64"/>
      </left>
      <right style="thin">
        <color theme="1" tint="0.499984740745262"/>
      </right>
      <top/>
      <bottom style="thin">
        <color theme="1" tint="0.499984740745262"/>
      </bottom>
      <diagonal/>
    </border>
    <border>
      <left style="thin">
        <color theme="1" tint="0.499984740745262"/>
      </left>
      <right style="medium">
        <color indexed="64"/>
      </right>
      <top style="thin">
        <color theme="0" tint="-0.499984740745262"/>
      </top>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medium">
        <color indexed="64"/>
      </right>
      <top style="medium">
        <color indexed="64"/>
      </top>
      <bottom style="medium">
        <color indexed="64"/>
      </bottom>
      <diagonal/>
    </border>
    <border>
      <left/>
      <right style="medium">
        <color indexed="64"/>
      </right>
      <top style="medium">
        <color theme="0" tint="-0.499984740745262"/>
      </top>
      <bottom style="medium">
        <color indexed="64"/>
      </bottom>
      <diagonal/>
    </border>
    <border>
      <left style="thin">
        <color theme="1" tint="0.499984740745262"/>
      </left>
      <right/>
      <top style="thin">
        <color theme="0" tint="-0.499984740745262"/>
      </top>
      <bottom style="medium">
        <color theme="0" tint="-0.499984740745262"/>
      </bottom>
      <diagonal/>
    </border>
    <border>
      <left/>
      <right/>
      <top style="medium">
        <color theme="0" tint="-0.499984740745262"/>
      </top>
      <bottom style="medium">
        <color indexed="64"/>
      </bottom>
      <diagonal/>
    </border>
    <border>
      <left style="thin">
        <color theme="1" tint="0.499984740745262"/>
      </left>
      <right style="medium">
        <color indexed="64"/>
      </right>
      <top/>
      <bottom style="thin">
        <color theme="1" tint="0.499984740745262"/>
      </bottom>
      <diagonal/>
    </border>
    <border>
      <left/>
      <right style="thin">
        <color theme="1" tint="0.499984740745262"/>
      </right>
      <top style="thin">
        <color theme="0" tint="-0.499984740745262"/>
      </top>
      <bottom style="thin">
        <color theme="0" tint="-0.499984740745262"/>
      </bottom>
      <diagonal/>
    </border>
    <border>
      <left/>
      <right style="thin">
        <color theme="1" tint="0.499984740745262"/>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theme="0" tint="-0.499984740745262"/>
      </bottom>
      <diagonal/>
    </border>
    <border>
      <left style="thin">
        <color indexed="64"/>
      </left>
      <right style="thin">
        <color indexed="64"/>
      </right>
      <top style="thin">
        <color indexed="64"/>
      </top>
      <bottom style="thin">
        <color indexed="64"/>
      </bottom>
      <diagonal/>
    </border>
    <border>
      <left/>
      <right/>
      <top style="thin">
        <color indexed="64"/>
      </top>
      <bottom style="medium">
        <color theme="0"/>
      </bottom>
      <diagonal/>
    </border>
    <border>
      <left/>
      <right/>
      <top style="thin">
        <color theme="1" tint="0.499984740745262"/>
      </top>
      <bottom style="thin">
        <color indexed="64"/>
      </bottom>
      <diagonal/>
    </border>
    <border>
      <left/>
      <right style="medium">
        <color indexed="64"/>
      </right>
      <top style="thin">
        <color theme="1" tint="0.499984740745262"/>
      </top>
      <bottom style="medium">
        <color theme="0" tint="-0.499984740745262"/>
      </bottom>
      <diagonal/>
    </border>
    <border>
      <left style="thin">
        <color theme="0" tint="-0.499984740745262"/>
      </left>
      <right/>
      <top style="thin">
        <color theme="0" tint="-0.499984740745262"/>
      </top>
      <bottom/>
      <diagonal/>
    </border>
    <border>
      <left/>
      <right/>
      <top style="thin">
        <color theme="0" tint="-0.499984740745262"/>
      </top>
      <bottom style="medium">
        <color theme="0"/>
      </bottom>
      <diagonal/>
    </border>
    <border>
      <left/>
      <right style="thin">
        <color theme="0" tint="-0.499984740745262"/>
      </right>
      <top style="thin">
        <color theme="0" tint="-0.499984740745262"/>
      </top>
      <bottom style="medium">
        <color theme="0"/>
      </bottom>
      <diagonal/>
    </border>
    <border>
      <left style="thin">
        <color theme="0" tint="-0.499984740745262"/>
      </left>
      <right/>
      <top style="medium">
        <color theme="0"/>
      </top>
      <bottom style="medium">
        <color theme="0"/>
      </bottom>
      <diagonal/>
    </border>
    <border>
      <left/>
      <right style="thin">
        <color theme="0" tint="-0.499984740745262"/>
      </right>
      <top style="medium">
        <color theme="0"/>
      </top>
      <bottom style="medium">
        <color theme="0"/>
      </bottom>
      <diagonal/>
    </border>
    <border>
      <left style="thin">
        <color theme="0" tint="-0.499984740745262"/>
      </left>
      <right/>
      <top style="medium">
        <color theme="0"/>
      </top>
      <bottom style="thin">
        <color theme="1" tint="0.499984740745262"/>
      </bottom>
      <diagonal/>
    </border>
    <border>
      <left/>
      <right style="thin">
        <color theme="0" tint="-0.499984740745262"/>
      </right>
      <top/>
      <bottom style="thin">
        <color theme="1" tint="0.499984740745262"/>
      </bottom>
      <diagonal/>
    </border>
    <border>
      <left style="thin">
        <color theme="0" tint="-0.499984740745262"/>
      </left>
      <right/>
      <top style="thin">
        <color theme="1" tint="0.499984740745262"/>
      </top>
      <bottom style="medium">
        <color theme="0"/>
      </bottom>
      <diagonal/>
    </border>
    <border>
      <left/>
      <right style="thin">
        <color theme="0" tint="-0.499984740745262"/>
      </right>
      <top style="thin">
        <color theme="1" tint="0.499984740745262"/>
      </top>
      <bottom style="medium">
        <color theme="0"/>
      </bottom>
      <diagonal/>
    </border>
    <border>
      <left style="thin">
        <color theme="0" tint="-0.499984740745262"/>
      </left>
      <right/>
      <top/>
      <bottom style="medium">
        <color theme="0"/>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medium">
        <color theme="0"/>
      </top>
      <bottom style="thin">
        <color theme="1" tint="0.499984740745262"/>
      </bottom>
      <diagonal/>
    </border>
    <border>
      <left style="thin">
        <color theme="0" tint="-0.499984740745262"/>
      </left>
      <right/>
      <top style="medium">
        <color theme="0"/>
      </top>
      <bottom/>
      <diagonal/>
    </border>
    <border>
      <left/>
      <right style="thin">
        <color theme="0" tint="-0.499984740745262"/>
      </right>
      <top style="medium">
        <color theme="0"/>
      </top>
      <bottom/>
      <diagonal/>
    </border>
    <border>
      <left style="thin">
        <color theme="0" tint="-0.499984740745262"/>
      </left>
      <right/>
      <top style="thin">
        <color indexed="64"/>
      </top>
      <bottom/>
      <diagonal/>
    </border>
    <border>
      <left/>
      <right style="thin">
        <color theme="0" tint="-0.499984740745262"/>
      </right>
      <top style="thin">
        <color indexed="64"/>
      </top>
      <bottom style="medium">
        <color theme="0"/>
      </bottom>
      <diagonal/>
    </border>
    <border>
      <left style="thin">
        <color theme="0" tint="-0.499984740745262"/>
      </left>
      <right/>
      <top style="medium">
        <color theme="0"/>
      </top>
      <bottom style="thin">
        <color indexed="64"/>
      </bottom>
      <diagonal/>
    </border>
    <border>
      <left/>
      <right style="thin">
        <color theme="0" tint="-0.499984740745262"/>
      </right>
      <top style="thin">
        <color theme="1" tint="0.499984740745262"/>
      </top>
      <bottom style="thin">
        <color indexed="64"/>
      </bottom>
      <diagonal/>
    </border>
    <border>
      <left/>
      <right style="thin">
        <color theme="0" tint="-0.499984740745262"/>
      </right>
      <top/>
      <bottom style="medium">
        <color theme="0"/>
      </bottom>
      <diagonal/>
    </border>
    <border>
      <left style="thin">
        <color theme="0" tint="-0.499984740745262"/>
      </left>
      <right/>
      <top style="medium">
        <color theme="0"/>
      </top>
      <bottom style="thin">
        <color theme="0" tint="-0.499984740745262"/>
      </bottom>
      <diagonal/>
    </border>
    <border>
      <left/>
      <right/>
      <top style="medium">
        <color theme="0"/>
      </top>
      <bottom style="thin">
        <color theme="0" tint="-0.499984740745262"/>
      </bottom>
      <diagonal/>
    </border>
    <border>
      <left/>
      <right style="thin">
        <color theme="0" tint="-0.499984740745262"/>
      </right>
      <top style="medium">
        <color theme="0"/>
      </top>
      <bottom style="thin">
        <color theme="0" tint="-0.499984740745262"/>
      </bottom>
      <diagonal/>
    </border>
    <border>
      <left/>
      <right style="medium">
        <color indexed="64"/>
      </right>
      <top style="thin">
        <color theme="1" tint="0.499984740745262"/>
      </top>
      <bottom/>
      <diagonal/>
    </border>
    <border>
      <left style="thin">
        <color theme="0" tint="-0.499984740745262"/>
      </left>
      <right/>
      <top/>
      <bottom style="thin">
        <color theme="0" tint="-0.499984740745262"/>
      </bottom>
      <diagonal/>
    </border>
  </borders>
  <cellStyleXfs count="1">
    <xf numFmtId="0" fontId="0" fillId="0" borderId="0"/>
  </cellStyleXfs>
  <cellXfs count="205">
    <xf numFmtId="0" fontId="0" fillId="0" borderId="0" xfId="0"/>
    <xf numFmtId="0" fontId="1" fillId="0" borderId="0" xfId="0" applyFont="1"/>
    <xf numFmtId="0" fontId="5" fillId="3" borderId="14" xfId="0" applyFont="1" applyFill="1" applyBorder="1" applyAlignment="1">
      <alignment horizontal="left" vertical="center" textRotation="90" wrapText="1"/>
    </xf>
    <xf numFmtId="0" fontId="5" fillId="3" borderId="11" xfId="0" applyFont="1" applyFill="1" applyBorder="1" applyAlignment="1">
      <alignment horizontal="left" vertical="center" textRotation="90" wrapText="1"/>
    </xf>
    <xf numFmtId="0" fontId="5" fillId="3" borderId="13" xfId="0" applyFont="1" applyFill="1" applyBorder="1" applyAlignment="1">
      <alignment horizontal="left" vertical="center" textRotation="90" wrapText="1"/>
    </xf>
    <xf numFmtId="0" fontId="10" fillId="7" borderId="11" xfId="0" applyFont="1" applyFill="1" applyBorder="1" applyAlignment="1">
      <alignment horizontal="left" vertical="center" textRotation="90" wrapText="1"/>
    </xf>
    <xf numFmtId="0" fontId="5" fillId="7" borderId="13" xfId="0" applyFont="1" applyFill="1" applyBorder="1" applyAlignment="1">
      <alignment horizontal="left" vertical="center" textRotation="90" wrapText="1"/>
    </xf>
    <xf numFmtId="0" fontId="5" fillId="7" borderId="14" xfId="0" applyFont="1" applyFill="1" applyBorder="1" applyAlignment="1">
      <alignment horizontal="left" vertical="center" textRotation="90" wrapText="1"/>
    </xf>
    <xf numFmtId="0" fontId="5" fillId="7" borderId="11" xfId="0" applyFont="1" applyFill="1" applyBorder="1" applyAlignment="1">
      <alignment horizontal="left" vertical="center" textRotation="90"/>
    </xf>
    <xf numFmtId="0" fontId="5" fillId="7" borderId="13" xfId="0" applyFont="1" applyFill="1" applyBorder="1" applyAlignment="1">
      <alignment horizontal="left" vertical="center" textRotation="90"/>
    </xf>
    <xf numFmtId="0" fontId="5" fillId="7" borderId="14" xfId="0" applyFont="1" applyFill="1" applyBorder="1" applyAlignment="1">
      <alignment horizontal="left" vertical="center" textRotation="90"/>
    </xf>
    <xf numFmtId="0" fontId="5" fillId="7" borderId="11" xfId="0" applyFont="1" applyFill="1" applyBorder="1" applyAlignment="1">
      <alignment horizontal="left" vertical="center" textRotation="90" wrapText="1"/>
    </xf>
    <xf numFmtId="0" fontId="0" fillId="7" borderId="0" xfId="0" applyFill="1" applyAlignment="1">
      <alignment horizontal="left" vertical="center"/>
    </xf>
    <xf numFmtId="0" fontId="12" fillId="0" borderId="18" xfId="0" applyFont="1" applyBorder="1"/>
    <xf numFmtId="0" fontId="12" fillId="0" borderId="35" xfId="0" applyFont="1" applyBorder="1"/>
    <xf numFmtId="0" fontId="12" fillId="0" borderId="39" xfId="0" applyFont="1" applyBorder="1"/>
    <xf numFmtId="0" fontId="12" fillId="0" borderId="11" xfId="0" applyFont="1" applyBorder="1"/>
    <xf numFmtId="0" fontId="8" fillId="0" borderId="35"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11" xfId="0" applyFont="1" applyBorder="1" applyAlignment="1">
      <alignment horizontal="center" vertical="center"/>
    </xf>
    <xf numFmtId="0" fontId="7" fillId="0" borderId="42" xfId="0" applyFont="1" applyBorder="1" applyAlignment="1">
      <alignment horizontal="center" vertical="center"/>
    </xf>
    <xf numFmtId="0" fontId="7" fillId="0" borderId="35" xfId="0" applyFont="1" applyBorder="1" applyAlignment="1">
      <alignment horizontal="center" vertical="center"/>
    </xf>
    <xf numFmtId="0" fontId="7" fillId="0" borderId="18" xfId="0" applyFont="1" applyBorder="1" applyAlignment="1">
      <alignment horizontal="center" vertical="center"/>
    </xf>
    <xf numFmtId="0" fontId="7" fillId="0" borderId="43" xfId="0" applyFont="1" applyBorder="1" applyAlignment="1">
      <alignment horizontal="center" vertical="center"/>
    </xf>
    <xf numFmtId="0" fontId="12" fillId="0" borderId="41" xfId="0" applyFont="1" applyBorder="1"/>
    <xf numFmtId="0" fontId="12" fillId="0" borderId="40" xfId="0" applyFont="1" applyBorder="1"/>
    <xf numFmtId="0" fontId="12" fillId="0" borderId="42" xfId="0" applyFont="1" applyBorder="1"/>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39" xfId="0" applyFont="1" applyBorder="1" applyAlignment="1">
      <alignment horizontal="center" vertical="center"/>
    </xf>
    <xf numFmtId="0" fontId="7" fillId="0" borderId="47" xfId="0" applyFont="1" applyBorder="1" applyAlignment="1">
      <alignment horizontal="center" vertical="center"/>
    </xf>
    <xf numFmtId="0" fontId="7" fillId="0" borderId="14" xfId="0" applyFont="1" applyBorder="1" applyAlignment="1">
      <alignment horizontal="center" vertical="center"/>
    </xf>
    <xf numFmtId="0" fontId="12" fillId="0" borderId="50" xfId="0" applyFont="1" applyBorder="1"/>
    <xf numFmtId="0" fontId="12" fillId="0" borderId="13" xfId="0" applyFont="1" applyBorder="1"/>
    <xf numFmtId="0" fontId="12" fillId="0" borderId="53" xfId="0" applyFont="1" applyBorder="1"/>
    <xf numFmtId="0" fontId="12" fillId="0" borderId="55" xfId="0" applyFont="1" applyBorder="1"/>
    <xf numFmtId="0" fontId="2" fillId="2" borderId="18"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15" fillId="0" borderId="0" xfId="0" applyFont="1"/>
    <xf numFmtId="0" fontId="17" fillId="0" borderId="0" xfId="0" applyFont="1"/>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8" xfId="0" applyFont="1" applyBorder="1" applyAlignment="1">
      <alignment horizontal="center" vertical="center"/>
    </xf>
    <xf numFmtId="0" fontId="16" fillId="0" borderId="37" xfId="0" applyFont="1" applyBorder="1" applyAlignment="1">
      <alignment horizontal="center" vertical="center"/>
    </xf>
    <xf numFmtId="0" fontId="14" fillId="2" borderId="58" xfId="0" applyFont="1" applyFill="1" applyBorder="1" applyAlignment="1">
      <alignment vertical="center"/>
    </xf>
    <xf numFmtId="0" fontId="14" fillId="2" borderId="59" xfId="0" applyFont="1" applyFill="1" applyBorder="1" applyAlignment="1">
      <alignment vertical="center"/>
    </xf>
    <xf numFmtId="0" fontId="14" fillId="2" borderId="60" xfId="0" applyFont="1" applyFill="1" applyBorder="1" applyAlignment="1">
      <alignment vertical="center"/>
    </xf>
    <xf numFmtId="0" fontId="10" fillId="7" borderId="13" xfId="0" applyFont="1" applyFill="1" applyBorder="1" applyAlignment="1">
      <alignment horizontal="left" vertical="center" textRotation="90" wrapText="1"/>
    </xf>
    <xf numFmtId="0" fontId="16" fillId="0" borderId="12" xfId="0" applyFont="1" applyBorder="1" applyAlignment="1">
      <alignment horizontal="center" vertical="center"/>
    </xf>
    <xf numFmtId="0" fontId="16" fillId="0" borderId="44" xfId="0" applyFont="1" applyBorder="1" applyAlignment="1">
      <alignment horizontal="center" vertical="center"/>
    </xf>
    <xf numFmtId="0" fontId="16" fillId="0" borderId="49" xfId="0" applyFont="1" applyBorder="1" applyAlignment="1">
      <alignment horizontal="center" vertical="center"/>
    </xf>
    <xf numFmtId="0" fontId="16" fillId="0" borderId="46" xfId="0" applyFont="1" applyBorder="1" applyAlignment="1">
      <alignment horizontal="center" vertical="center"/>
    </xf>
    <xf numFmtId="0" fontId="16" fillId="0" borderId="62" xfId="0" applyFont="1" applyBorder="1" applyAlignment="1">
      <alignment horizontal="center" vertical="center"/>
    </xf>
    <xf numFmtId="0" fontId="7" fillId="0" borderId="50" xfId="0" applyFont="1" applyBorder="1" applyAlignment="1">
      <alignment horizontal="center" vertical="center"/>
    </xf>
    <xf numFmtId="0" fontId="7" fillId="0" borderId="63" xfId="0" applyFont="1" applyBorder="1" applyAlignment="1">
      <alignment horizontal="center" vertical="center"/>
    </xf>
    <xf numFmtId="0" fontId="6" fillId="4" borderId="23" xfId="0" applyFont="1" applyFill="1" applyBorder="1" applyAlignment="1">
      <alignment horizontal="justify" vertical="center" wrapText="1"/>
    </xf>
    <xf numFmtId="0" fontId="6" fillId="5" borderId="21" xfId="0" applyFont="1" applyFill="1" applyBorder="1" applyAlignment="1">
      <alignment horizontal="left" vertical="center" wrapText="1"/>
    </xf>
    <xf numFmtId="0" fontId="6" fillId="5" borderId="24" xfId="0" applyFont="1" applyFill="1" applyBorder="1" applyAlignment="1">
      <alignment horizontal="justify" vertical="center" wrapText="1"/>
    </xf>
    <xf numFmtId="0" fontId="6" fillId="6" borderId="14" xfId="0" applyFont="1" applyFill="1" applyBorder="1" applyAlignment="1">
      <alignment horizontal="left" vertical="center" wrapText="1"/>
    </xf>
    <xf numFmtId="0" fontId="6" fillId="6" borderId="25" xfId="0" applyFont="1" applyFill="1" applyBorder="1" applyAlignment="1">
      <alignment horizontal="justify" vertical="center" wrapText="1"/>
    </xf>
    <xf numFmtId="0" fontId="6" fillId="4" borderId="22"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6" borderId="31" xfId="0" applyFont="1" applyFill="1" applyBorder="1" applyAlignment="1">
      <alignment horizontal="justify" vertical="center" wrapText="1"/>
    </xf>
    <xf numFmtId="0" fontId="6" fillId="4" borderId="13" xfId="0" applyFont="1" applyFill="1" applyBorder="1" applyAlignment="1">
      <alignment horizontal="left" vertical="center" wrapText="1"/>
    </xf>
    <xf numFmtId="0" fontId="6" fillId="4" borderId="61" xfId="0" applyFont="1" applyFill="1" applyBorder="1" applyAlignment="1">
      <alignment horizontal="justify" vertical="center" wrapText="1"/>
    </xf>
    <xf numFmtId="0" fontId="6" fillId="6" borderId="16" xfId="0" applyFont="1" applyFill="1" applyBorder="1" applyAlignment="1">
      <alignment horizontal="justify" vertical="center" wrapText="1"/>
    </xf>
    <xf numFmtId="0" fontId="19" fillId="0" borderId="0" xfId="0" applyFont="1"/>
    <xf numFmtId="0" fontId="14" fillId="4" borderId="56" xfId="0" applyFont="1" applyFill="1" applyBorder="1" applyAlignment="1">
      <alignment horizontal="center" vertical="center"/>
    </xf>
    <xf numFmtId="0" fontId="14" fillId="5" borderId="4" xfId="0" applyFont="1" applyFill="1" applyBorder="1" applyAlignment="1">
      <alignment horizontal="center" vertical="center"/>
    </xf>
    <xf numFmtId="0" fontId="14" fillId="6" borderId="30" xfId="0" applyFont="1" applyFill="1" applyBorder="1" applyAlignment="1">
      <alignment horizontal="center" vertical="center"/>
    </xf>
    <xf numFmtId="0" fontId="3" fillId="0" borderId="6" xfId="0" applyFont="1" applyBorder="1" applyAlignment="1">
      <alignment horizontal="center"/>
    </xf>
    <xf numFmtId="0" fontId="3" fillId="0" borderId="66" xfId="0" applyFont="1" applyBorder="1" applyAlignment="1">
      <alignment horizontal="center"/>
    </xf>
    <xf numFmtId="0" fontId="12" fillId="0" borderId="47" xfId="0" applyFont="1" applyBorder="1"/>
    <xf numFmtId="0" fontId="8" fillId="0" borderId="47" xfId="0" applyFont="1" applyBorder="1" applyAlignment="1">
      <alignment horizontal="center" vertical="center" wrapText="1"/>
    </xf>
    <xf numFmtId="0" fontId="8" fillId="0" borderId="40" xfId="0" applyFont="1" applyBorder="1" applyAlignment="1">
      <alignment horizontal="center" vertical="center" wrapText="1"/>
    </xf>
    <xf numFmtId="0" fontId="12" fillId="0" borderId="67" xfId="0" applyFont="1" applyBorder="1"/>
    <xf numFmtId="0" fontId="3" fillId="0" borderId="68" xfId="0" applyFont="1" applyBorder="1" applyAlignment="1">
      <alignment horizontal="center"/>
    </xf>
    <xf numFmtId="0" fontId="7" fillId="0" borderId="69" xfId="0" applyFont="1" applyBorder="1" applyAlignment="1">
      <alignment horizontal="center" vertical="center"/>
    </xf>
    <xf numFmtId="0" fontId="16" fillId="0" borderId="36" xfId="0" applyFont="1" applyBorder="1" applyAlignment="1">
      <alignment horizontal="center" vertical="center"/>
    </xf>
    <xf numFmtId="0" fontId="16" fillId="0" borderId="70" xfId="0" applyFont="1" applyBorder="1" applyAlignment="1">
      <alignment horizontal="center" vertical="center"/>
    </xf>
    <xf numFmtId="0" fontId="2" fillId="8" borderId="0" xfId="0" applyFont="1" applyFill="1"/>
    <xf numFmtId="0" fontId="18" fillId="0" borderId="0" xfId="0" applyFont="1" applyAlignment="1">
      <alignment vertical="center" wrapText="1"/>
    </xf>
    <xf numFmtId="0" fontId="1" fillId="0" borderId="0" xfId="0" applyFont="1" applyAlignment="1">
      <alignment vertical="center" wrapText="1"/>
    </xf>
    <xf numFmtId="0" fontId="14" fillId="7" borderId="5" xfId="0" applyFont="1" applyFill="1" applyBorder="1" applyAlignment="1">
      <alignment horizontal="left" vertical="center"/>
    </xf>
    <xf numFmtId="0" fontId="4" fillId="7" borderId="68" xfId="0" applyFont="1" applyFill="1" applyBorder="1" applyAlignment="1">
      <alignment horizontal="left" vertical="center"/>
    </xf>
    <xf numFmtId="0" fontId="9" fillId="0" borderId="68" xfId="0" applyFont="1" applyBorder="1" applyAlignment="1">
      <alignment horizontal="left" vertical="center"/>
    </xf>
    <xf numFmtId="0" fontId="9" fillId="7" borderId="10" xfId="0" applyFont="1" applyFill="1" applyBorder="1" applyAlignment="1">
      <alignment horizontal="left" vertical="center"/>
    </xf>
    <xf numFmtId="0" fontId="15" fillId="0" borderId="6" xfId="0" applyFont="1" applyBorder="1"/>
    <xf numFmtId="0" fontId="2" fillId="7" borderId="72" xfId="0" applyFont="1" applyFill="1" applyBorder="1" applyAlignment="1">
      <alignment vertical="center" wrapText="1"/>
    </xf>
    <xf numFmtId="0" fontId="2" fillId="0" borderId="73" xfId="0" applyFont="1" applyBorder="1" applyAlignment="1">
      <alignment vertical="center" wrapText="1"/>
    </xf>
    <xf numFmtId="0" fontId="18" fillId="0" borderId="73" xfId="0" applyFont="1" applyBorder="1" applyAlignment="1">
      <alignment vertical="center" wrapText="1"/>
    </xf>
    <xf numFmtId="0" fontId="2" fillId="0" borderId="74" xfId="0" applyFont="1" applyBorder="1" applyAlignment="1">
      <alignment vertical="center" wrapText="1"/>
    </xf>
    <xf numFmtId="0" fontId="2" fillId="7" borderId="75" xfId="0" applyFont="1" applyFill="1" applyBorder="1" applyAlignment="1">
      <alignment vertical="center" wrapText="1"/>
    </xf>
    <xf numFmtId="0" fontId="2" fillId="0" borderId="76" xfId="0" applyFont="1" applyBorder="1" applyAlignment="1">
      <alignment vertical="center" wrapText="1"/>
    </xf>
    <xf numFmtId="0" fontId="6" fillId="4" borderId="0" xfId="0" applyFont="1" applyFill="1" applyAlignment="1">
      <alignment horizontal="justify" vertical="center" wrapText="1"/>
    </xf>
    <xf numFmtId="0" fontId="6" fillId="4" borderId="15" xfId="0" applyFont="1" applyFill="1" applyBorder="1" applyAlignment="1">
      <alignment horizontal="justify" vertical="center" wrapText="1"/>
    </xf>
    <xf numFmtId="0" fontId="6" fillId="6" borderId="0" xfId="0" applyFont="1" applyFill="1" applyAlignment="1">
      <alignment horizontal="justify" vertical="center" wrapText="1"/>
    </xf>
    <xf numFmtId="0" fontId="14" fillId="2" borderId="0" xfId="0" applyFont="1" applyFill="1" applyAlignment="1">
      <alignment vertical="center"/>
    </xf>
    <xf numFmtId="0" fontId="6" fillId="0" borderId="10" xfId="0" applyFont="1" applyBorder="1"/>
    <xf numFmtId="0" fontId="11" fillId="7" borderId="0" xfId="0" applyFont="1" applyFill="1" applyAlignment="1" applyProtection="1">
      <alignment horizontal="left" vertical="center" wrapText="1"/>
      <protection locked="0"/>
    </xf>
    <xf numFmtId="0" fontId="6" fillId="7" borderId="15" xfId="0" applyFont="1" applyFill="1" applyBorder="1" applyAlignment="1">
      <alignment horizontal="justify" vertical="center" wrapText="1"/>
    </xf>
    <xf numFmtId="0" fontId="6" fillId="7" borderId="0" xfId="0" applyFont="1" applyFill="1" applyAlignment="1">
      <alignment horizontal="justify" vertical="center" wrapText="1"/>
    </xf>
    <xf numFmtId="0" fontId="9" fillId="0" borderId="10" xfId="0" applyFont="1" applyBorder="1" applyAlignment="1">
      <alignment horizontal="left" vertical="center"/>
    </xf>
    <xf numFmtId="0" fontId="6" fillId="7" borderId="16" xfId="0" applyFont="1" applyFill="1" applyBorder="1" applyAlignment="1">
      <alignment horizontal="justify" vertical="center" wrapText="1"/>
    </xf>
    <xf numFmtId="0" fontId="6" fillId="7" borderId="77" xfId="0" applyFont="1" applyFill="1" applyBorder="1" applyAlignment="1">
      <alignment horizontal="justify" vertical="center" wrapText="1"/>
    </xf>
    <xf numFmtId="0" fontId="6" fillId="5" borderId="20" xfId="0" applyFont="1" applyFill="1" applyBorder="1" applyAlignment="1">
      <alignment horizontal="justify" vertical="center" wrapText="1"/>
    </xf>
    <xf numFmtId="0" fontId="6" fillId="6" borderId="19" xfId="0" applyFont="1" applyFill="1" applyBorder="1" applyAlignment="1">
      <alignment horizontal="justify" vertical="center" wrapText="1"/>
    </xf>
    <xf numFmtId="0" fontId="2" fillId="2" borderId="60" xfId="0" applyFont="1" applyFill="1" applyBorder="1" applyAlignment="1">
      <alignment horizontal="center" vertical="center" wrapText="1"/>
    </xf>
    <xf numFmtId="0" fontId="14" fillId="2" borderId="75" xfId="0" applyFont="1" applyFill="1" applyBorder="1" applyAlignment="1">
      <alignment vertical="center"/>
    </xf>
    <xf numFmtId="0" fontId="2" fillId="2" borderId="78" xfId="0" applyFont="1" applyFill="1" applyBorder="1" applyAlignment="1">
      <alignment horizontal="center" vertical="center" wrapText="1"/>
    </xf>
    <xf numFmtId="0" fontId="6" fillId="4" borderId="79" xfId="0" applyFont="1" applyFill="1" applyBorder="1" applyAlignment="1">
      <alignment horizontal="justify" vertical="center" wrapText="1"/>
    </xf>
    <xf numFmtId="0" fontId="6" fillId="6" borderId="80" xfId="0" applyFont="1" applyFill="1" applyBorder="1" applyAlignment="1">
      <alignment horizontal="justify" vertical="center" wrapText="1"/>
    </xf>
    <xf numFmtId="0" fontId="14" fillId="2" borderId="72" xfId="0" applyFont="1" applyFill="1" applyBorder="1" applyAlignment="1">
      <alignment vertical="center"/>
    </xf>
    <xf numFmtId="0" fontId="14" fillId="2" borderId="73" xfId="0" applyFont="1" applyFill="1" applyBorder="1" applyAlignment="1">
      <alignment vertical="center"/>
    </xf>
    <xf numFmtId="0" fontId="14" fillId="2" borderId="74" xfId="0" applyFont="1" applyFill="1" applyBorder="1" applyAlignment="1">
      <alignment vertical="center"/>
    </xf>
    <xf numFmtId="0" fontId="6" fillId="4" borderId="82" xfId="0" applyFont="1" applyFill="1" applyBorder="1" applyAlignment="1">
      <alignment horizontal="left" vertical="center" wrapText="1"/>
    </xf>
    <xf numFmtId="0" fontId="6" fillId="4" borderId="83" xfId="0" applyFont="1" applyFill="1" applyBorder="1" applyAlignment="1">
      <alignment horizontal="justify" vertical="center" wrapText="1"/>
    </xf>
    <xf numFmtId="0" fontId="6" fillId="4" borderId="84" xfId="0" applyFont="1" applyFill="1" applyBorder="1" applyAlignment="1">
      <alignment horizontal="justify" vertical="center" wrapText="1"/>
    </xf>
    <xf numFmtId="0" fontId="6" fillId="5" borderId="85" xfId="0" applyFont="1" applyFill="1" applyBorder="1" applyAlignment="1">
      <alignment horizontal="left" vertical="center" wrapText="1"/>
    </xf>
    <xf numFmtId="0" fontId="6" fillId="5" borderId="86" xfId="0" applyFont="1" applyFill="1" applyBorder="1" applyAlignment="1">
      <alignment horizontal="justify" vertical="center" wrapText="1"/>
    </xf>
    <xf numFmtId="0" fontId="6" fillId="6" borderId="87" xfId="0" applyFont="1" applyFill="1" applyBorder="1" applyAlignment="1">
      <alignment horizontal="left" vertical="center" wrapText="1"/>
    </xf>
    <xf numFmtId="0" fontId="6" fillId="6" borderId="88" xfId="0" applyFont="1" applyFill="1" applyBorder="1" applyAlignment="1">
      <alignment horizontal="justify" vertical="center" wrapText="1"/>
    </xf>
    <xf numFmtId="0" fontId="6" fillId="4" borderId="89" xfId="0" applyFont="1" applyFill="1" applyBorder="1" applyAlignment="1">
      <alignment horizontal="left" vertical="center" wrapText="1"/>
    </xf>
    <xf numFmtId="0" fontId="6" fillId="4" borderId="90" xfId="0" applyFont="1" applyFill="1" applyBorder="1" applyAlignment="1">
      <alignment horizontal="justify" vertical="center" wrapText="1"/>
    </xf>
    <xf numFmtId="0" fontId="6" fillId="5" borderId="91" xfId="0" applyFont="1" applyFill="1" applyBorder="1" applyAlignment="1">
      <alignment horizontal="left" vertical="center" wrapText="1"/>
    </xf>
    <xf numFmtId="0" fontId="6" fillId="6" borderId="92" xfId="0" applyFont="1" applyFill="1" applyBorder="1" applyAlignment="1">
      <alignment horizontal="left" vertical="center" wrapText="1"/>
    </xf>
    <xf numFmtId="0" fontId="6" fillId="6" borderId="93" xfId="0" applyFont="1" applyFill="1" applyBorder="1" applyAlignment="1">
      <alignment horizontal="justify" vertical="center" wrapText="1"/>
    </xf>
    <xf numFmtId="0" fontId="6" fillId="5" borderId="29" xfId="0" applyFont="1" applyFill="1" applyBorder="1" applyAlignment="1">
      <alignment horizontal="left" vertical="center" wrapText="1"/>
    </xf>
    <xf numFmtId="0" fontId="6" fillId="6" borderId="94" xfId="0" applyFont="1" applyFill="1" applyBorder="1" applyAlignment="1">
      <alignment horizontal="left" vertical="center" wrapText="1"/>
    </xf>
    <xf numFmtId="0" fontId="6" fillId="6" borderId="95" xfId="0" applyFont="1" applyFill="1" applyBorder="1" applyAlignment="1">
      <alignment horizontal="justify" vertical="center" wrapText="1"/>
    </xf>
    <xf numFmtId="0" fontId="6" fillId="4" borderId="96" xfId="0" applyFont="1" applyFill="1" applyBorder="1" applyAlignment="1">
      <alignment horizontal="left" vertical="center" wrapText="1"/>
    </xf>
    <xf numFmtId="0" fontId="6" fillId="4" borderId="97" xfId="0" applyFont="1" applyFill="1" applyBorder="1" applyAlignment="1">
      <alignment horizontal="justify" vertical="center" wrapText="1"/>
    </xf>
    <xf numFmtId="0" fontId="6" fillId="5" borderId="94" xfId="0" applyFont="1" applyFill="1" applyBorder="1" applyAlignment="1">
      <alignment horizontal="left" vertical="center" wrapText="1"/>
    </xf>
    <xf numFmtId="0" fontId="6" fillId="6" borderId="98" xfId="0" applyFont="1" applyFill="1" applyBorder="1" applyAlignment="1">
      <alignment horizontal="left" vertical="center" wrapText="1"/>
    </xf>
    <xf numFmtId="0" fontId="6" fillId="6" borderId="99" xfId="0" applyFont="1" applyFill="1" applyBorder="1" applyAlignment="1">
      <alignment horizontal="justify" vertical="center" wrapText="1"/>
    </xf>
    <xf numFmtId="0" fontId="6" fillId="4" borderId="28" xfId="0" applyFont="1" applyFill="1" applyBorder="1" applyAlignment="1">
      <alignment horizontal="left" vertical="center" wrapText="1"/>
    </xf>
    <xf numFmtId="0" fontId="6" fillId="4" borderId="100" xfId="0" applyFont="1" applyFill="1" applyBorder="1" applyAlignment="1">
      <alignment horizontal="justify" vertical="center" wrapText="1"/>
    </xf>
    <xf numFmtId="0" fontId="6" fillId="6" borderId="101" xfId="0" applyFont="1" applyFill="1" applyBorder="1" applyAlignment="1">
      <alignment horizontal="left" vertical="center" wrapText="1"/>
    </xf>
    <xf numFmtId="0" fontId="6" fillId="6" borderId="102" xfId="0" applyFont="1" applyFill="1" applyBorder="1" applyAlignment="1">
      <alignment horizontal="justify" vertical="center" wrapText="1"/>
    </xf>
    <xf numFmtId="0" fontId="6" fillId="6" borderId="103" xfId="0" applyFont="1" applyFill="1" applyBorder="1" applyAlignment="1">
      <alignment horizontal="justify" vertical="center" wrapText="1"/>
    </xf>
    <xf numFmtId="0" fontId="14" fillId="2" borderId="76" xfId="0" applyFont="1" applyFill="1" applyBorder="1" applyAlignment="1">
      <alignment vertical="center"/>
    </xf>
    <xf numFmtId="0" fontId="6" fillId="6" borderId="27" xfId="0" applyFont="1" applyFill="1" applyBorder="1" applyAlignment="1">
      <alignment horizontal="left" vertical="center" wrapText="1"/>
    </xf>
    <xf numFmtId="0" fontId="6" fillId="4" borderId="29"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105"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14" fillId="9" borderId="32" xfId="0" applyFont="1" applyFill="1" applyBorder="1" applyAlignment="1">
      <alignment horizontal="center" vertical="center" textRotation="90" wrapText="1"/>
    </xf>
    <xf numFmtId="0" fontId="14" fillId="9" borderId="49" xfId="0" applyFont="1" applyFill="1" applyBorder="1" applyAlignment="1">
      <alignment horizontal="center" vertical="center" textRotation="90" wrapText="1"/>
    </xf>
    <xf numFmtId="0" fontId="6" fillId="0" borderId="17" xfId="0" applyFont="1" applyBorder="1" applyAlignment="1">
      <alignment horizontal="justify" vertical="center" wrapText="1"/>
    </xf>
    <xf numFmtId="0" fontId="6" fillId="0" borderId="15" xfId="0" applyFont="1" applyBorder="1" applyAlignment="1">
      <alignment horizontal="justify" vertical="center" wrapText="1"/>
    </xf>
    <xf numFmtId="0" fontId="15" fillId="0" borderId="35" xfId="0" applyFont="1" applyBorder="1" applyAlignment="1">
      <alignment horizontal="center" vertical="center"/>
    </xf>
    <xf numFmtId="0" fontId="16" fillId="0" borderId="7" xfId="0" applyFont="1" applyBorder="1" applyAlignment="1">
      <alignment horizontal="center" vertical="center"/>
    </xf>
    <xf numFmtId="0" fontId="16" fillId="0" borderId="26" xfId="0" applyFont="1" applyBorder="1" applyAlignment="1">
      <alignment horizontal="center" vertical="center"/>
    </xf>
    <xf numFmtId="0" fontId="6" fillId="0" borderId="0" xfId="0" applyFont="1" applyAlignment="1">
      <alignment horizontal="justify" vertical="center" wrapText="1"/>
    </xf>
    <xf numFmtId="0" fontId="6" fillId="0" borderId="16" xfId="0" applyFont="1" applyBorder="1" applyAlignment="1">
      <alignment horizontal="justify" vertical="center" wrapText="1"/>
    </xf>
    <xf numFmtId="0" fontId="15" fillId="0" borderId="18" xfId="0" applyFont="1" applyBorder="1" applyAlignment="1">
      <alignment horizontal="center" vertical="center"/>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0" xfId="0" applyFont="1" applyAlignment="1">
      <alignment horizontal="center" vertical="center" wrapText="1"/>
    </xf>
    <xf numFmtId="0" fontId="14" fillId="0" borderId="4"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48"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5" xfId="0" applyFont="1" applyBorder="1" applyAlignment="1">
      <alignment horizontal="center" vertical="center" wrapText="1"/>
    </xf>
    <xf numFmtId="0" fontId="14" fillId="8" borderId="62" xfId="0" applyFont="1" applyFill="1" applyBorder="1" applyAlignment="1">
      <alignment horizontal="center" vertical="center" textRotation="90" wrapText="1"/>
    </xf>
    <xf numFmtId="0" fontId="14" fillId="8" borderId="32" xfId="0" applyFont="1" applyFill="1" applyBorder="1" applyAlignment="1">
      <alignment horizontal="center" vertical="center" textRotation="90" wrapText="1"/>
    </xf>
    <xf numFmtId="0" fontId="2" fillId="2" borderId="32"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4" fillId="8" borderId="49" xfId="0" applyFont="1" applyFill="1" applyBorder="1" applyAlignment="1">
      <alignment horizontal="center" vertical="center" textRotation="90" wrapText="1"/>
    </xf>
    <xf numFmtId="0" fontId="14" fillId="8" borderId="32" xfId="0" applyFont="1" applyFill="1" applyBorder="1" applyAlignment="1">
      <alignment horizontal="center" vertical="center" textRotation="90"/>
    </xf>
    <xf numFmtId="0" fontId="6" fillId="7" borderId="17" xfId="0" applyFont="1" applyFill="1" applyBorder="1" applyAlignment="1">
      <alignment horizontal="justify" vertical="center" wrapText="1"/>
    </xf>
    <xf numFmtId="0" fontId="14" fillId="8" borderId="54" xfId="0" applyFont="1" applyFill="1" applyBorder="1" applyAlignment="1">
      <alignment horizontal="center" vertical="center" textRotation="90" wrapText="1"/>
    </xf>
    <xf numFmtId="0" fontId="15" fillId="0" borderId="17" xfId="0" applyFont="1" applyBorder="1" applyAlignment="1">
      <alignment horizontal="center" vertical="center"/>
    </xf>
    <xf numFmtId="0" fontId="11" fillId="7" borderId="51" xfId="0" applyFont="1" applyFill="1" applyBorder="1" applyAlignment="1" applyProtection="1">
      <alignment horizontal="left" vertical="center" wrapText="1"/>
      <protection locked="0"/>
    </xf>
    <xf numFmtId="0" fontId="11" fillId="7" borderId="57" xfId="0" applyFont="1" applyFill="1" applyBorder="1" applyAlignment="1" applyProtection="1">
      <alignment horizontal="left" vertical="center" wrapText="1"/>
      <protection locked="0"/>
    </xf>
    <xf numFmtId="0" fontId="11" fillId="7" borderId="52" xfId="0" applyFont="1" applyFill="1" applyBorder="1" applyAlignment="1" applyProtection="1">
      <alignment horizontal="left" vertical="center" wrapText="1"/>
      <protection locked="0"/>
    </xf>
    <xf numFmtId="0" fontId="14" fillId="8" borderId="51" xfId="0" applyFont="1" applyFill="1" applyBorder="1" applyAlignment="1">
      <alignment horizontal="left" vertical="center"/>
    </xf>
    <xf numFmtId="0" fontId="14" fillId="8" borderId="57" xfId="0" applyFont="1" applyFill="1" applyBorder="1" applyAlignment="1">
      <alignment horizontal="left" vertical="center"/>
    </xf>
    <xf numFmtId="0" fontId="14" fillId="8" borderId="52" xfId="0" applyFont="1" applyFill="1" applyBorder="1" applyAlignment="1">
      <alignment horizontal="left"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6" fillId="0" borderId="64" xfId="0" applyFont="1" applyBorder="1" applyAlignment="1">
      <alignment horizontal="center" vertical="center"/>
    </xf>
    <xf numFmtId="0" fontId="16" fillId="0" borderId="65" xfId="0" applyFont="1" applyBorder="1" applyAlignment="1">
      <alignment horizontal="center" vertical="center"/>
    </xf>
    <xf numFmtId="0" fontId="16" fillId="0" borderId="71" xfId="0" applyFont="1" applyBorder="1" applyAlignment="1">
      <alignment horizontal="center" vertical="center"/>
    </xf>
    <xf numFmtId="0" fontId="6" fillId="7" borderId="15" xfId="0" applyFont="1" applyFill="1" applyBorder="1" applyAlignment="1">
      <alignment horizontal="justify" vertical="center" wrapText="1"/>
    </xf>
    <xf numFmtId="0" fontId="15" fillId="0" borderId="50" xfId="0" applyFont="1" applyBorder="1" applyAlignment="1">
      <alignment horizontal="center" vertical="center"/>
    </xf>
    <xf numFmtId="0" fontId="14" fillId="9" borderId="62" xfId="0" applyFont="1" applyFill="1" applyBorder="1" applyAlignment="1">
      <alignment horizontal="center" vertical="center" textRotation="90" wrapText="1"/>
    </xf>
    <xf numFmtId="0" fontId="15" fillId="0" borderId="14" xfId="0" applyFont="1" applyBorder="1" applyAlignment="1">
      <alignment horizontal="center" vertical="center"/>
    </xf>
    <xf numFmtId="0" fontId="15" fillId="0" borderId="48" xfId="0" applyFont="1" applyBorder="1" applyAlignment="1">
      <alignment horizontal="center" vertical="center"/>
    </xf>
    <xf numFmtId="0" fontId="15" fillId="0" borderId="38" xfId="0" applyFont="1" applyBorder="1" applyAlignment="1">
      <alignment horizontal="center" vertical="center"/>
    </xf>
    <xf numFmtId="0" fontId="15" fillId="0" borderId="104" xfId="0" applyFont="1" applyBorder="1" applyAlignment="1">
      <alignment horizontal="center" vertical="center"/>
    </xf>
    <xf numFmtId="0" fontId="15" fillId="0" borderId="81" xfId="0" applyFont="1" applyBorder="1" applyAlignment="1">
      <alignment horizontal="center" vertical="center"/>
    </xf>
    <xf numFmtId="0" fontId="13" fillId="0" borderId="9" xfId="0" applyFont="1" applyBorder="1" applyAlignment="1">
      <alignment horizontal="center" vertical="center" wrapText="1"/>
    </xf>
    <xf numFmtId="0" fontId="13" fillId="0" borderId="0" xfId="0" applyFont="1" applyAlignment="1">
      <alignment horizontal="center" vertical="center" wrapText="1"/>
    </xf>
    <xf numFmtId="0" fontId="13" fillId="0" borderId="10"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colors>
    <mruColors>
      <color rgb="FFB8CAB6"/>
      <color rgb="FFB66354"/>
      <color rgb="FFE0B756"/>
      <color rgb="FF9DAB73"/>
      <color rgb="FFB67D76"/>
      <color rgb="FFAAB387"/>
      <color rgb="FFD9B67D"/>
      <color rgb="FFF4C182"/>
      <color rgb="FFCDA670"/>
      <color rgb="FFC08E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196272</xdr:colOff>
      <xdr:row>44</xdr:row>
      <xdr:rowOff>127280</xdr:rowOff>
    </xdr:from>
    <xdr:to>
      <xdr:col>7</xdr:col>
      <xdr:colOff>755725</xdr:colOff>
      <xdr:row>45</xdr:row>
      <xdr:rowOff>227547</xdr:rowOff>
    </xdr:to>
    <xdr:sp macro="" textlink="">
      <xdr:nvSpPr>
        <xdr:cNvPr id="2" name="Pfeil: nach oben 1">
          <a:extLst>
            <a:ext uri="{FF2B5EF4-FFF2-40B4-BE49-F238E27FC236}">
              <a16:creationId xmlns:a16="http://schemas.microsoft.com/office/drawing/2014/main" id="{35B8038B-5A75-45D9-856A-13EA9FA31997}"/>
            </a:ext>
          </a:extLst>
        </xdr:cNvPr>
        <xdr:cNvSpPr/>
      </xdr:nvSpPr>
      <xdr:spPr>
        <a:xfrm>
          <a:off x="10178472" y="36881080"/>
          <a:ext cx="559453" cy="570167"/>
        </a:xfrm>
        <a:prstGeom prst="upArrow">
          <a:avLst/>
        </a:prstGeom>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3683001</xdr:colOff>
      <xdr:row>45</xdr:row>
      <xdr:rowOff>404090</xdr:rowOff>
    </xdr:from>
    <xdr:to>
      <xdr:col>8</xdr:col>
      <xdr:colOff>658092</xdr:colOff>
      <xdr:row>46</xdr:row>
      <xdr:rowOff>311728</xdr:rowOff>
    </xdr:to>
    <xdr:sp macro="" textlink="">
      <xdr:nvSpPr>
        <xdr:cNvPr id="3" name="Textfeld 2">
          <a:extLst>
            <a:ext uri="{FF2B5EF4-FFF2-40B4-BE49-F238E27FC236}">
              <a16:creationId xmlns:a16="http://schemas.microsoft.com/office/drawing/2014/main" id="{E81D8B30-05F2-4FC6-9C23-1E6D8EC0408F}"/>
            </a:ext>
          </a:extLst>
        </xdr:cNvPr>
        <xdr:cNvSpPr txBox="1"/>
      </xdr:nvSpPr>
      <xdr:spPr>
        <a:xfrm>
          <a:off x="9226551" y="37627790"/>
          <a:ext cx="2302741" cy="377538"/>
        </a:xfrm>
        <a:prstGeom prst="rect">
          <a:avLst/>
        </a:prstGeom>
        <a:solidFill>
          <a:schemeClr val="bg1">
            <a:lumMod val="8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1200">
              <a:latin typeface="Arial" panose="020B0604020202020204" pitchFamily="34" charset="0"/>
              <a:cs typeface="Arial" panose="020B0604020202020204" pitchFamily="34" charset="0"/>
            </a:rPr>
            <a:t>hier ggf. Gewichtung anpassen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97821</xdr:colOff>
      <xdr:row>1</xdr:row>
      <xdr:rowOff>107764</xdr:rowOff>
    </xdr:from>
    <xdr:to>
      <xdr:col>6</xdr:col>
      <xdr:colOff>1008528</xdr:colOff>
      <xdr:row>49</xdr:row>
      <xdr:rowOff>999</xdr:rowOff>
    </xdr:to>
    <xdr:pic>
      <xdr:nvPicPr>
        <xdr:cNvPr id="3" name="Grafik 2">
          <a:extLst>
            <a:ext uri="{FF2B5EF4-FFF2-40B4-BE49-F238E27FC236}">
              <a16:creationId xmlns:a16="http://schemas.microsoft.com/office/drawing/2014/main" id="{E7D4EC23-78A3-5E31-CF76-A595704707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821" y="284657"/>
          <a:ext cx="5890921" cy="8384092"/>
        </a:xfrm>
        <a:prstGeom prst="rect">
          <a:avLst/>
        </a:prstGeom>
        <a:ln w="76200">
          <a:solidFill>
            <a:srgbClr val="B8CAB6"/>
          </a:solidFill>
        </a:ln>
      </xdr:spPr>
    </xdr:pic>
    <xdr:clientData/>
  </xdr:twoCellAnchor>
  <xdr:twoCellAnchor editAs="oneCell">
    <xdr:from>
      <xdr:col>0</xdr:col>
      <xdr:colOff>43047</xdr:colOff>
      <xdr:row>52</xdr:row>
      <xdr:rowOff>84886</xdr:rowOff>
    </xdr:from>
    <xdr:to>
      <xdr:col>6</xdr:col>
      <xdr:colOff>1036863</xdr:colOff>
      <xdr:row>75</xdr:row>
      <xdr:rowOff>132457</xdr:rowOff>
    </xdr:to>
    <xdr:pic>
      <xdr:nvPicPr>
        <xdr:cNvPr id="5" name="Grafik 4">
          <a:extLst>
            <a:ext uri="{FF2B5EF4-FFF2-40B4-BE49-F238E27FC236}">
              <a16:creationId xmlns:a16="http://schemas.microsoft.com/office/drawing/2014/main" id="{44D39494-EDB3-E3C7-C82D-C60743FBFC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047" y="9519172"/>
          <a:ext cx="6007595" cy="4220428"/>
        </a:xfrm>
        <a:prstGeom prst="rect">
          <a:avLst/>
        </a:prstGeom>
        <a:ln w="76200">
          <a:solidFill>
            <a:srgbClr val="B8CAB6"/>
          </a:solid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94F68-5C14-412B-B28A-7CADDFFCFC55}">
  <sheetPr>
    <pageSetUpPr fitToPage="1"/>
  </sheetPr>
  <dimension ref="A1:W349"/>
  <sheetViews>
    <sheetView tabSelected="1" view="pageLayout" zoomScale="55" zoomScaleNormal="55" zoomScalePageLayoutView="55" workbookViewId="0">
      <selection activeCell="K57" sqref="K57"/>
    </sheetView>
  </sheetViews>
  <sheetFormatPr baseColWidth="10" defaultRowHeight="37" x14ac:dyDescent="0.7"/>
  <cols>
    <col min="1" max="1" width="9.33203125" style="83" customWidth="1"/>
    <col min="2" max="2" width="1.83203125" customWidth="1"/>
    <col min="3" max="3" width="58.58203125" style="69" customWidth="1"/>
    <col min="4" max="4" width="1.83203125" style="69" customWidth="1"/>
    <col min="5" max="5" width="1.6640625" style="69" customWidth="1"/>
    <col min="6" max="6" width="57.08203125" style="69" customWidth="1"/>
    <col min="7" max="7" width="1.6640625" style="69" customWidth="1"/>
    <col min="8" max="8" width="11.4140625" style="40" customWidth="1"/>
    <col min="9" max="10" width="8.6640625" style="41" customWidth="1"/>
    <col min="11" max="11" width="22.1640625" customWidth="1"/>
    <col min="12" max="13" width="8.6640625" style="41" customWidth="1"/>
    <col min="14" max="14" width="23.6640625" customWidth="1"/>
    <col min="15" max="16" width="8.6640625" style="41" customWidth="1"/>
    <col min="17" max="17" width="23.08203125" customWidth="1"/>
    <col min="18" max="19" width="8.6640625" style="41" customWidth="1"/>
    <col min="20" max="20" width="23.08203125" customWidth="1"/>
    <col min="21" max="22" width="8.6640625" style="41" customWidth="1"/>
    <col min="23" max="23" width="23.08203125" customWidth="1"/>
  </cols>
  <sheetData>
    <row r="1" spans="1:23" s="1" customFormat="1" ht="23" customHeight="1" x14ac:dyDescent="0.35">
      <c r="A1" s="148"/>
      <c r="B1" s="91"/>
      <c r="C1" s="92" t="s">
        <v>74</v>
      </c>
      <c r="D1" s="92"/>
      <c r="E1" s="93"/>
      <c r="F1" s="93"/>
      <c r="G1" s="93"/>
      <c r="H1" s="94"/>
      <c r="I1" s="160" t="s">
        <v>76</v>
      </c>
      <c r="J1" s="160"/>
      <c r="K1" s="161"/>
      <c r="L1" s="166" t="s">
        <v>72</v>
      </c>
      <c r="M1" s="160"/>
      <c r="N1" s="161"/>
      <c r="O1" s="166" t="s">
        <v>71</v>
      </c>
      <c r="P1" s="160"/>
      <c r="Q1" s="161"/>
      <c r="R1" s="160" t="s">
        <v>70</v>
      </c>
      <c r="S1" s="160"/>
      <c r="T1" s="160"/>
      <c r="U1" s="166" t="s">
        <v>77</v>
      </c>
      <c r="V1" s="160"/>
      <c r="W1" s="161"/>
    </row>
    <row r="2" spans="1:23" s="1" customFormat="1" ht="18" x14ac:dyDescent="0.35">
      <c r="A2" s="149"/>
      <c r="B2" s="95"/>
      <c r="C2" s="84"/>
      <c r="D2" s="84"/>
      <c r="E2" s="84"/>
      <c r="F2" s="84"/>
      <c r="G2" s="84"/>
      <c r="H2" s="96"/>
      <c r="I2" s="162"/>
      <c r="J2" s="162"/>
      <c r="K2" s="163"/>
      <c r="L2" s="167"/>
      <c r="M2" s="162"/>
      <c r="N2" s="163"/>
      <c r="O2" s="167"/>
      <c r="P2" s="162"/>
      <c r="Q2" s="163"/>
      <c r="R2" s="162"/>
      <c r="S2" s="162"/>
      <c r="T2" s="162"/>
      <c r="U2" s="167"/>
      <c r="V2" s="162"/>
      <c r="W2" s="163"/>
    </row>
    <row r="3" spans="1:23" s="1" customFormat="1" ht="18" x14ac:dyDescent="0.35">
      <c r="A3" s="149"/>
      <c r="B3" s="95"/>
      <c r="C3" s="85" t="s">
        <v>18</v>
      </c>
      <c r="D3" s="85"/>
      <c r="E3" s="84"/>
      <c r="F3" s="84"/>
      <c r="G3" s="84"/>
      <c r="H3" s="96"/>
      <c r="I3" s="162"/>
      <c r="J3" s="162"/>
      <c r="K3" s="163"/>
      <c r="L3" s="167"/>
      <c r="M3" s="162"/>
      <c r="N3" s="163"/>
      <c r="O3" s="167"/>
      <c r="P3" s="162"/>
      <c r="Q3" s="163"/>
      <c r="R3" s="162"/>
      <c r="S3" s="162"/>
      <c r="T3" s="162"/>
      <c r="U3" s="167"/>
      <c r="V3" s="162"/>
      <c r="W3" s="163"/>
    </row>
    <row r="4" spans="1:23" s="1" customFormat="1" ht="18" x14ac:dyDescent="0.35">
      <c r="A4" s="149"/>
      <c r="B4" s="95"/>
      <c r="C4" s="84"/>
      <c r="D4" s="84"/>
      <c r="E4" s="84"/>
      <c r="F4" s="84"/>
      <c r="G4" s="84"/>
      <c r="H4" s="96"/>
      <c r="I4" s="164"/>
      <c r="J4" s="164"/>
      <c r="K4" s="165"/>
      <c r="L4" s="168"/>
      <c r="M4" s="164"/>
      <c r="N4" s="165"/>
      <c r="O4" s="168"/>
      <c r="P4" s="164"/>
      <c r="Q4" s="165"/>
      <c r="R4" s="164"/>
      <c r="S4" s="164"/>
      <c r="T4" s="164"/>
      <c r="U4" s="168"/>
      <c r="V4" s="164"/>
      <c r="W4" s="165"/>
    </row>
    <row r="5" spans="1:23" s="1" customFormat="1" ht="54" x14ac:dyDescent="0.35">
      <c r="A5" s="47"/>
      <c r="B5" s="48"/>
      <c r="C5" s="48" t="s">
        <v>64</v>
      </c>
      <c r="D5" s="49"/>
      <c r="E5" s="47"/>
      <c r="F5" s="48" t="s">
        <v>61</v>
      </c>
      <c r="G5" s="49"/>
      <c r="H5" s="110" t="s">
        <v>44</v>
      </c>
      <c r="I5" s="173" t="s">
        <v>0</v>
      </c>
      <c r="J5" s="172"/>
      <c r="K5" s="39" t="s">
        <v>1</v>
      </c>
      <c r="L5" s="171" t="s">
        <v>0</v>
      </c>
      <c r="M5" s="172"/>
      <c r="N5" s="38" t="s">
        <v>1</v>
      </c>
      <c r="O5" s="171" t="s">
        <v>0</v>
      </c>
      <c r="P5" s="172"/>
      <c r="Q5" s="39" t="s">
        <v>1</v>
      </c>
      <c r="R5" s="173" t="s">
        <v>0</v>
      </c>
      <c r="S5" s="172"/>
      <c r="T5" s="38" t="s">
        <v>1</v>
      </c>
      <c r="U5" s="171" t="s">
        <v>0</v>
      </c>
      <c r="V5" s="172"/>
      <c r="W5" s="39" t="s">
        <v>1</v>
      </c>
    </row>
    <row r="6" spans="1:23" ht="67.5" customHeight="1" thickBot="1" x14ac:dyDescent="0.35">
      <c r="A6" s="196" t="s">
        <v>13</v>
      </c>
      <c r="B6" s="4"/>
      <c r="C6" s="157" t="s">
        <v>73</v>
      </c>
      <c r="D6" s="104"/>
      <c r="E6" s="66"/>
      <c r="F6" s="67" t="s">
        <v>62</v>
      </c>
      <c r="G6" s="97"/>
      <c r="H6" s="197">
        <v>2</v>
      </c>
      <c r="I6" s="42" t="s">
        <v>2</v>
      </c>
      <c r="J6" s="155">
        <f>IF(I6="X",$F$55,IF(I7="X",$F$56,IF(I8="X",$F$57,"0")))*$H6</f>
        <v>2</v>
      </c>
      <c r="K6" s="14"/>
      <c r="L6" s="51"/>
      <c r="M6" s="155">
        <f>IF(L6="X",$F$55,IF(L7="X",$F$56,IF(L8="X",$F$57,"0")))*$H6</f>
        <v>0</v>
      </c>
      <c r="N6" s="16"/>
      <c r="O6" s="42"/>
      <c r="P6" s="155">
        <f>IF(O6="X",$F$55,IF(O7="X",$F$56,IF(O8="X",$F$57,"0")))*$H6</f>
        <v>0</v>
      </c>
      <c r="Q6" s="28"/>
      <c r="R6" s="45"/>
      <c r="S6" s="155">
        <f>IF(R6="X",$F$55,IF(R7="X",$F$56,IF(R8="X",$F$57,"0")))*$H6</f>
        <v>0</v>
      </c>
      <c r="T6" s="75"/>
      <c r="U6" s="42"/>
      <c r="V6" s="155">
        <f>IF(U6="X",$F$55,IF(U7="X",$F$56,IF(U8="X",$F$57,"0")))*$H6</f>
        <v>0</v>
      </c>
      <c r="W6" s="28"/>
    </row>
    <row r="7" spans="1:23" ht="67.5" customHeight="1" thickBot="1" x14ac:dyDescent="0.35">
      <c r="A7" s="150"/>
      <c r="B7" s="4"/>
      <c r="C7" s="157"/>
      <c r="D7" s="104"/>
      <c r="E7" s="59"/>
      <c r="F7" s="60" t="s">
        <v>63</v>
      </c>
      <c r="G7" s="108"/>
      <c r="H7" s="159"/>
      <c r="I7" s="43"/>
      <c r="J7" s="155"/>
      <c r="K7" s="14"/>
      <c r="L7" s="52"/>
      <c r="M7" s="155"/>
      <c r="N7" s="26"/>
      <c r="O7" s="42"/>
      <c r="P7" s="155"/>
      <c r="Q7" s="15"/>
      <c r="R7" s="45"/>
      <c r="S7" s="155"/>
      <c r="T7" s="27"/>
      <c r="U7" s="42"/>
      <c r="V7" s="155"/>
      <c r="W7" s="15"/>
    </row>
    <row r="8" spans="1:23" ht="67.5" customHeight="1" x14ac:dyDescent="0.3">
      <c r="A8" s="150"/>
      <c r="B8" s="2"/>
      <c r="C8" s="158"/>
      <c r="D8" s="106"/>
      <c r="E8" s="61"/>
      <c r="F8" s="62" t="s">
        <v>20</v>
      </c>
      <c r="G8" s="109"/>
      <c r="H8" s="159"/>
      <c r="I8" s="44"/>
      <c r="J8" s="155"/>
      <c r="K8" s="14"/>
      <c r="L8" s="44"/>
      <c r="M8" s="156"/>
      <c r="N8" s="27"/>
      <c r="O8" s="42"/>
      <c r="P8" s="156"/>
      <c r="Q8" s="14"/>
      <c r="R8" s="45"/>
      <c r="S8" s="156"/>
      <c r="T8" s="13"/>
      <c r="U8" s="42"/>
      <c r="V8" s="156"/>
      <c r="W8" s="14"/>
    </row>
    <row r="9" spans="1:23" ht="104" customHeight="1" thickBot="1" x14ac:dyDescent="0.35">
      <c r="A9" s="150" t="s">
        <v>16</v>
      </c>
      <c r="B9" s="3"/>
      <c r="C9" s="176" t="s">
        <v>69</v>
      </c>
      <c r="D9" s="176"/>
      <c r="E9" s="63"/>
      <c r="F9" s="58" t="s">
        <v>21</v>
      </c>
      <c r="G9" s="98"/>
      <c r="H9" s="154">
        <v>2</v>
      </c>
      <c r="I9" s="42"/>
      <c r="J9" s="155">
        <f>IF(I9="X",$F$55,IF(I10="X",$F$56,IF(I11="X",$F$57,"0")))*$H9</f>
        <v>-2</v>
      </c>
      <c r="K9" s="34"/>
      <c r="L9" s="42"/>
      <c r="M9" s="155">
        <f>IF(L9="X",$F$55,IF(L10="X",$F$56,IF(L11="X",$F$57,"0")))*$H9</f>
        <v>0</v>
      </c>
      <c r="N9" s="13"/>
      <c r="O9" s="43"/>
      <c r="P9" s="155">
        <f>IF(O9="X",$F$55,IF(O10="X",$F$56,IF(O11="X",$F$57,"0")))*$H9</f>
        <v>0</v>
      </c>
      <c r="Q9" s="14"/>
      <c r="R9" s="81"/>
      <c r="S9" s="155">
        <f>IF(R9="X",$F$55,IF(R10="X",$F$56,IF(R11="X",$F$57,"0")))*$H9</f>
        <v>0</v>
      </c>
      <c r="T9" s="13"/>
      <c r="U9" s="43"/>
      <c r="V9" s="155">
        <f>IF(U9="X",$F$55,IF(U10="X",$F$56,IF(U11="X",$F$57,"0")))*$H9</f>
        <v>0</v>
      </c>
      <c r="W9" s="14"/>
    </row>
    <row r="10" spans="1:23" ht="94.5" customHeight="1" thickBot="1" x14ac:dyDescent="0.35">
      <c r="A10" s="150"/>
      <c r="B10" s="4"/>
      <c r="C10" s="176"/>
      <c r="D10" s="176"/>
      <c r="E10" s="59"/>
      <c r="F10" s="60" t="s">
        <v>55</v>
      </c>
      <c r="G10" s="108"/>
      <c r="H10" s="154"/>
      <c r="I10" s="42"/>
      <c r="J10" s="155"/>
      <c r="K10" s="15"/>
      <c r="L10" s="51"/>
      <c r="M10" s="155"/>
      <c r="N10" s="13"/>
      <c r="O10" s="44"/>
      <c r="P10" s="155"/>
      <c r="Q10" s="14"/>
      <c r="R10" s="46"/>
      <c r="S10" s="155"/>
      <c r="T10" s="13"/>
      <c r="U10" s="44"/>
      <c r="V10" s="155"/>
      <c r="W10" s="14"/>
    </row>
    <row r="11" spans="1:23" ht="78" customHeight="1" x14ac:dyDescent="0.3">
      <c r="A11" s="151"/>
      <c r="B11" s="4"/>
      <c r="C11" s="194"/>
      <c r="D11" s="194"/>
      <c r="E11" s="64"/>
      <c r="F11" s="65" t="s">
        <v>22</v>
      </c>
      <c r="G11" s="99"/>
      <c r="H11" s="195"/>
      <c r="I11" s="42" t="s">
        <v>2</v>
      </c>
      <c r="J11" s="155"/>
      <c r="K11" s="14"/>
      <c r="L11" s="44"/>
      <c r="M11" s="156"/>
      <c r="N11" s="14"/>
      <c r="O11" s="42"/>
      <c r="P11" s="156"/>
      <c r="Q11" s="14"/>
      <c r="R11" s="45"/>
      <c r="S11" s="156"/>
      <c r="T11" s="13"/>
      <c r="U11" s="42"/>
      <c r="V11" s="156"/>
      <c r="W11" s="14"/>
    </row>
    <row r="12" spans="1:23" s="1" customFormat="1" ht="52.25" customHeight="1" x14ac:dyDescent="0.35">
      <c r="A12" s="47" t="s">
        <v>65</v>
      </c>
      <c r="B12" s="48"/>
      <c r="C12" s="48" t="s">
        <v>66</v>
      </c>
      <c r="D12" s="48"/>
      <c r="E12" s="115"/>
      <c r="F12" s="116" t="s">
        <v>61</v>
      </c>
      <c r="G12" s="117"/>
      <c r="H12" s="110" t="s">
        <v>44</v>
      </c>
      <c r="I12" s="173" t="s">
        <v>0</v>
      </c>
      <c r="J12" s="172"/>
      <c r="K12" s="39" t="s">
        <v>1</v>
      </c>
      <c r="L12" s="173" t="s">
        <v>0</v>
      </c>
      <c r="M12" s="172"/>
      <c r="N12" s="39" t="s">
        <v>1</v>
      </c>
      <c r="O12" s="171" t="s">
        <v>0</v>
      </c>
      <c r="P12" s="172"/>
      <c r="Q12" s="39" t="s">
        <v>1</v>
      </c>
      <c r="R12" s="173" t="s">
        <v>0</v>
      </c>
      <c r="S12" s="172"/>
      <c r="T12" s="38" t="s">
        <v>1</v>
      </c>
      <c r="U12" s="171" t="s">
        <v>0</v>
      </c>
      <c r="V12" s="172"/>
      <c r="W12" s="39" t="s">
        <v>1</v>
      </c>
    </row>
    <row r="13" spans="1:23" ht="68.5" customHeight="1" thickBot="1" x14ac:dyDescent="0.35">
      <c r="A13" s="169" t="s">
        <v>14</v>
      </c>
      <c r="B13" s="6"/>
      <c r="C13" s="158" t="s">
        <v>80</v>
      </c>
      <c r="D13" s="104"/>
      <c r="E13" s="118"/>
      <c r="F13" s="119" t="s">
        <v>28</v>
      </c>
      <c r="G13" s="120"/>
      <c r="H13" s="198">
        <v>2</v>
      </c>
      <c r="I13" s="43" t="s">
        <v>2</v>
      </c>
      <c r="J13" s="155">
        <f>IF(I13="X",$F$55,IF(I14="X",$F$56,IF(I15="X",$F$57,"0")))*$H13</f>
        <v>2</v>
      </c>
      <c r="K13" s="22"/>
      <c r="L13" s="51"/>
      <c r="M13" s="155">
        <f>IF(L13="X",$F$55,IF(L14="X",$F$56,IF(L15="X",$F$57,"0")))*$H13</f>
        <v>0</v>
      </c>
      <c r="N13" s="24"/>
      <c r="O13" s="42"/>
      <c r="P13" s="155">
        <f>IF(O13="X",$F$55,IF(O14="X",$F$56,IF(O15="X",$F$57,"0")))*$H13</f>
        <v>0</v>
      </c>
      <c r="Q13" s="22"/>
      <c r="R13" s="45"/>
      <c r="S13" s="155">
        <f>IF(R13="X",$F$55,IF(R14="X",$F$56,IF(R15="X",$F$57,"0")))*$H13</f>
        <v>0</v>
      </c>
      <c r="T13" s="32"/>
      <c r="U13" s="42"/>
      <c r="V13" s="155">
        <f>IF(U13="X",$F$55,IF(U14="X",$F$56,IF(U15="X",$F$57,"0")))*$H13</f>
        <v>0</v>
      </c>
      <c r="W13" s="22"/>
    </row>
    <row r="14" spans="1:23" ht="68.5" customHeight="1" thickBot="1" x14ac:dyDescent="0.35">
      <c r="A14" s="170"/>
      <c r="B14" s="6"/>
      <c r="C14" s="152"/>
      <c r="D14" s="104"/>
      <c r="E14" s="121"/>
      <c r="F14" s="60" t="s">
        <v>29</v>
      </c>
      <c r="G14" s="122"/>
      <c r="H14" s="199"/>
      <c r="I14" s="55"/>
      <c r="J14" s="155"/>
      <c r="K14" s="25"/>
      <c r="L14" s="46"/>
      <c r="M14" s="155"/>
      <c r="N14" s="24"/>
      <c r="O14" s="43"/>
      <c r="P14" s="155"/>
      <c r="Q14" s="80"/>
      <c r="R14" s="81"/>
      <c r="S14" s="155"/>
      <c r="T14" s="33"/>
      <c r="U14" s="43"/>
      <c r="V14" s="155"/>
      <c r="W14" s="80"/>
    </row>
    <row r="15" spans="1:23" ht="68.5" customHeight="1" x14ac:dyDescent="0.3">
      <c r="A15" s="170"/>
      <c r="B15" s="7"/>
      <c r="C15" s="152"/>
      <c r="D15" s="106"/>
      <c r="E15" s="144"/>
      <c r="F15" s="62" t="s">
        <v>31</v>
      </c>
      <c r="G15" s="129"/>
      <c r="H15" s="199"/>
      <c r="I15" s="42"/>
      <c r="J15" s="155"/>
      <c r="K15" s="31"/>
      <c r="L15" s="42"/>
      <c r="M15" s="156"/>
      <c r="N15" s="23"/>
      <c r="O15" s="44"/>
      <c r="P15" s="156"/>
      <c r="Q15" s="23"/>
      <c r="R15" s="46"/>
      <c r="S15" s="156"/>
      <c r="T15" s="24"/>
      <c r="U15" s="44"/>
      <c r="V15" s="156"/>
      <c r="W15" s="23"/>
    </row>
    <row r="16" spans="1:23" ht="57" customHeight="1" thickBot="1" x14ac:dyDescent="0.35">
      <c r="A16" s="170" t="s">
        <v>11</v>
      </c>
      <c r="B16" s="11"/>
      <c r="C16" s="152" t="s">
        <v>58</v>
      </c>
      <c r="D16" s="103"/>
      <c r="E16" s="145"/>
      <c r="F16" s="58" t="s">
        <v>27</v>
      </c>
      <c r="G16" s="126"/>
      <c r="H16" s="178">
        <v>2</v>
      </c>
      <c r="I16" s="42"/>
      <c r="J16" s="155">
        <f>IF(I16="X",$F$55,IF(I17="X",$F$56,IF(I18="X",$F$57,"0")))*$H16</f>
        <v>0</v>
      </c>
      <c r="K16" s="23"/>
      <c r="L16" s="42"/>
      <c r="M16" s="155">
        <f>IF(L16="X",$F$55,IF(L17="X",$F$56,IF(L18="X",$F$57,"0")))*$H16</f>
        <v>0</v>
      </c>
      <c r="N16" s="24"/>
      <c r="O16" s="43"/>
      <c r="P16" s="155">
        <f>IF(O16="X",$F$55,IF(O17="X",$F$56,IF(O18="X",$F$57,"0")))*$H16</f>
        <v>0</v>
      </c>
      <c r="Q16" s="23"/>
      <c r="R16" s="81"/>
      <c r="S16" s="155">
        <f>IF(R16="X",$F$55,IF(R17="X",$F$56,IF(R18="X",$F$57,"0")))*$H16</f>
        <v>0</v>
      </c>
      <c r="T16" s="24"/>
      <c r="U16" s="43"/>
      <c r="V16" s="155">
        <f>IF(U16="X",$F$55,IF(U17="X",$F$56,IF(U18="X",$F$57,"0")))*$H16</f>
        <v>0</v>
      </c>
      <c r="W16" s="23"/>
    </row>
    <row r="17" spans="1:23" ht="57" customHeight="1" thickBot="1" x14ac:dyDescent="0.35">
      <c r="A17" s="170"/>
      <c r="B17" s="6"/>
      <c r="C17" s="152"/>
      <c r="D17" s="104"/>
      <c r="E17" s="121"/>
      <c r="F17" s="60" t="s">
        <v>51</v>
      </c>
      <c r="G17" s="122"/>
      <c r="H17" s="178"/>
      <c r="I17" s="42" t="s">
        <v>2</v>
      </c>
      <c r="J17" s="155"/>
      <c r="K17" s="23"/>
      <c r="L17" s="43"/>
      <c r="M17" s="155"/>
      <c r="N17" s="24"/>
      <c r="O17" s="54"/>
      <c r="P17" s="155"/>
      <c r="Q17" s="56"/>
      <c r="R17" s="82"/>
      <c r="S17" s="155"/>
      <c r="T17" s="21"/>
      <c r="U17" s="54"/>
      <c r="V17" s="155"/>
      <c r="W17" s="56"/>
    </row>
    <row r="18" spans="1:23" ht="57" customHeight="1" x14ac:dyDescent="0.3">
      <c r="A18" s="170"/>
      <c r="B18" s="7"/>
      <c r="C18" s="152"/>
      <c r="D18" s="106"/>
      <c r="E18" s="144"/>
      <c r="F18" s="62" t="s">
        <v>30</v>
      </c>
      <c r="G18" s="129"/>
      <c r="H18" s="178"/>
      <c r="I18" s="42"/>
      <c r="J18" s="155"/>
      <c r="K18" s="23"/>
      <c r="L18" s="44"/>
      <c r="M18" s="156"/>
      <c r="N18" s="23"/>
      <c r="O18" s="44"/>
      <c r="P18" s="156"/>
      <c r="Q18" s="31"/>
      <c r="R18" s="46"/>
      <c r="S18" s="156"/>
      <c r="T18" s="19"/>
      <c r="U18" s="44"/>
      <c r="V18" s="156"/>
      <c r="W18" s="31"/>
    </row>
    <row r="19" spans="1:23" ht="59" customHeight="1" thickBot="1" x14ac:dyDescent="0.35">
      <c r="A19" s="170" t="s">
        <v>12</v>
      </c>
      <c r="B19" s="5"/>
      <c r="C19" s="152" t="s">
        <v>78</v>
      </c>
      <c r="D19" s="103"/>
      <c r="E19" s="145"/>
      <c r="F19" s="58" t="s">
        <v>52</v>
      </c>
      <c r="G19" s="126"/>
      <c r="H19" s="178">
        <v>2</v>
      </c>
      <c r="I19" s="42"/>
      <c r="J19" s="155">
        <f>IF(I19="X",$F$55,IF(I20="X",$F$56,IF(I21="X",$F$57,"0")))*$H19</f>
        <v>-2</v>
      </c>
      <c r="K19" s="23"/>
      <c r="L19" s="42"/>
      <c r="M19" s="155">
        <f>IF(L19="X",$F$55,IF(L20="X",$F$56,IF(L21="X",$F$57,"0")))*$H19</f>
        <v>0</v>
      </c>
      <c r="N19" s="24"/>
      <c r="O19" s="43"/>
      <c r="P19" s="155">
        <f>IF(O19="X",$F$55,IF(O20="X",$F$56,IF(O21="X",$F$57,"0")))*$H19</f>
        <v>0</v>
      </c>
      <c r="Q19" s="56"/>
      <c r="R19" s="81"/>
      <c r="S19" s="155">
        <f>IF(R19="X",$F$55,IF(R20="X",$F$56,IF(R21="X",$F$57,"0")))*$H19</f>
        <v>0</v>
      </c>
      <c r="T19" s="21"/>
      <c r="U19" s="43"/>
      <c r="V19" s="155">
        <f>IF(U19="X",$F$55,IF(U20="X",$F$56,IF(U21="X",$F$57,"0")))*$H19</f>
        <v>0</v>
      </c>
      <c r="W19" s="56"/>
    </row>
    <row r="20" spans="1:23" ht="59" customHeight="1" thickBot="1" x14ac:dyDescent="0.35">
      <c r="A20" s="170"/>
      <c r="B20" s="6"/>
      <c r="C20" s="152"/>
      <c r="D20" s="104"/>
      <c r="E20" s="121"/>
      <c r="F20" s="60" t="s">
        <v>26</v>
      </c>
      <c r="G20" s="122"/>
      <c r="H20" s="178"/>
      <c r="I20" s="43"/>
      <c r="J20" s="155"/>
      <c r="K20" s="23"/>
      <c r="L20" s="43"/>
      <c r="M20" s="155"/>
      <c r="N20" s="22"/>
      <c r="O20" s="44"/>
      <c r="P20" s="155"/>
      <c r="Q20" s="57"/>
      <c r="R20" s="46"/>
      <c r="S20" s="155"/>
      <c r="T20" s="20"/>
      <c r="U20" s="44"/>
      <c r="V20" s="155"/>
      <c r="W20" s="57"/>
    </row>
    <row r="21" spans="1:23" ht="59" customHeight="1" x14ac:dyDescent="0.3">
      <c r="A21" s="170"/>
      <c r="B21" s="7"/>
      <c r="C21" s="152"/>
      <c r="D21" s="106"/>
      <c r="E21" s="144"/>
      <c r="F21" s="62" t="s">
        <v>46</v>
      </c>
      <c r="G21" s="129"/>
      <c r="H21" s="178"/>
      <c r="I21" s="44" t="s">
        <v>2</v>
      </c>
      <c r="J21" s="155"/>
      <c r="K21" s="23"/>
      <c r="L21" s="44"/>
      <c r="M21" s="156"/>
      <c r="N21" s="19"/>
      <c r="O21" s="42"/>
      <c r="P21" s="156"/>
      <c r="Q21" s="31"/>
      <c r="R21" s="45"/>
      <c r="S21" s="156"/>
      <c r="T21" s="19"/>
      <c r="U21" s="42"/>
      <c r="V21" s="156"/>
      <c r="W21" s="31"/>
    </row>
    <row r="22" spans="1:23" ht="83.5" customHeight="1" thickBot="1" x14ac:dyDescent="0.35">
      <c r="A22" s="170" t="s">
        <v>23</v>
      </c>
      <c r="B22" s="11"/>
      <c r="C22" s="152" t="s">
        <v>79</v>
      </c>
      <c r="D22" s="103"/>
      <c r="E22" s="125"/>
      <c r="F22" s="58" t="s">
        <v>25</v>
      </c>
      <c r="G22" s="126"/>
      <c r="H22" s="199">
        <v>2</v>
      </c>
      <c r="I22" s="42"/>
      <c r="J22" s="155">
        <f>IF(I22="X",$F$55,IF(I23="X",$F$56,IF(I24="X",$F$57,"0")))*$H22</f>
        <v>-2</v>
      </c>
      <c r="K22" s="23"/>
      <c r="L22" s="45"/>
      <c r="M22" s="155">
        <f>IF(L22="X",$F$55,IF(L23="X",$F$56,IF(L24="X",$F$57,"0")))*$H22</f>
        <v>0</v>
      </c>
      <c r="N22" s="24"/>
      <c r="O22" s="42"/>
      <c r="P22" s="155">
        <f>IF(O22="X",$F$55,IF(O23="X",$F$56,IF(O24="X",$F$57,"0")))*$H22</f>
        <v>0</v>
      </c>
      <c r="Q22" s="23"/>
      <c r="R22" s="45"/>
      <c r="S22" s="155">
        <f>IF(R22="X",$F$55,IF(R23="X",$F$56,IF(R24="X",$F$57,"0")))*$H22</f>
        <v>0</v>
      </c>
      <c r="T22" s="24"/>
      <c r="U22" s="42"/>
      <c r="V22" s="155">
        <f>IF(U22="X",$F$55,IF(U23="X",$F$56,IF(U24="X",$F$57,"0")))*$H22</f>
        <v>0</v>
      </c>
      <c r="W22" s="23"/>
    </row>
    <row r="23" spans="1:23" ht="83.5" customHeight="1" thickBot="1" x14ac:dyDescent="0.35">
      <c r="A23" s="170"/>
      <c r="B23" s="6"/>
      <c r="C23" s="152"/>
      <c r="D23" s="104"/>
      <c r="E23" s="127"/>
      <c r="F23" s="60" t="s">
        <v>47</v>
      </c>
      <c r="G23" s="122"/>
      <c r="H23" s="199"/>
      <c r="I23" s="42"/>
      <c r="J23" s="155"/>
      <c r="K23" s="22"/>
      <c r="L23" s="45"/>
      <c r="M23" s="155"/>
      <c r="N23" s="24"/>
      <c r="O23" s="42"/>
      <c r="P23" s="155"/>
      <c r="Q23" s="23"/>
      <c r="R23" s="45"/>
      <c r="S23" s="155"/>
      <c r="T23" s="24"/>
      <c r="U23" s="42"/>
      <c r="V23" s="155"/>
      <c r="W23" s="23"/>
    </row>
    <row r="24" spans="1:23" ht="83.5" customHeight="1" x14ac:dyDescent="0.3">
      <c r="A24" s="170"/>
      <c r="B24" s="7"/>
      <c r="C24" s="152"/>
      <c r="D24" s="104"/>
      <c r="E24" s="146"/>
      <c r="F24" s="62" t="s">
        <v>48</v>
      </c>
      <c r="G24" s="129"/>
      <c r="H24" s="199"/>
      <c r="I24" s="42" t="s">
        <v>2</v>
      </c>
      <c r="J24" s="155"/>
      <c r="K24" s="31"/>
      <c r="L24" s="42"/>
      <c r="M24" s="156"/>
      <c r="N24" s="24"/>
      <c r="O24" s="42"/>
      <c r="P24" s="156"/>
      <c r="Q24" s="23"/>
      <c r="R24" s="45"/>
      <c r="S24" s="156"/>
      <c r="T24" s="24"/>
      <c r="U24" s="42"/>
      <c r="V24" s="156"/>
      <c r="W24" s="23"/>
    </row>
    <row r="25" spans="1:23" ht="87.5" customHeight="1" thickBot="1" x14ac:dyDescent="0.35">
      <c r="A25" s="170" t="s">
        <v>3</v>
      </c>
      <c r="B25" s="11"/>
      <c r="C25" s="152" t="s">
        <v>60</v>
      </c>
      <c r="D25" s="103"/>
      <c r="E25" s="125"/>
      <c r="F25" s="58" t="s">
        <v>24</v>
      </c>
      <c r="G25" s="126"/>
      <c r="H25" s="199">
        <v>2</v>
      </c>
      <c r="I25" s="42"/>
      <c r="J25" s="155">
        <f>IF(I25="X",$F$55,IF(I26="X",$F$56,IF(I27="X",$F$57,"0")))*$H25</f>
        <v>0</v>
      </c>
      <c r="K25" s="56"/>
      <c r="L25" s="43"/>
      <c r="M25" s="155">
        <f>IF(L25="X",$F$55,IF(L26="X",$F$56,IF(L27="X",$F$57,"0")))*$H25</f>
        <v>0</v>
      </c>
      <c r="N25" s="24"/>
      <c r="O25" s="42"/>
      <c r="P25" s="155">
        <f>IF(O25="X",$F$55,IF(O26="X",$F$56,IF(O27="X",$F$57,"0")))*$H25</f>
        <v>0</v>
      </c>
      <c r="Q25" s="23"/>
      <c r="R25" s="45"/>
      <c r="S25" s="155">
        <f>IF(R25="X",$F$55,IF(R26="X",$F$56,IF(R27="X",$F$57,"0")))*$H25</f>
        <v>0</v>
      </c>
      <c r="T25" s="24"/>
      <c r="U25" s="42"/>
      <c r="V25" s="155">
        <f>IF(U25="X",$F$55,IF(U26="X",$F$56,IF(U27="X",$F$57,"0")))*$H25</f>
        <v>0</v>
      </c>
      <c r="W25" s="23"/>
    </row>
    <row r="26" spans="1:23" ht="87.5" customHeight="1" thickBot="1" x14ac:dyDescent="0.35">
      <c r="A26" s="170"/>
      <c r="B26" s="6"/>
      <c r="C26" s="152"/>
      <c r="D26" s="104"/>
      <c r="E26" s="127"/>
      <c r="F26" s="60" t="s">
        <v>53</v>
      </c>
      <c r="G26" s="122"/>
      <c r="H26" s="199"/>
      <c r="I26" s="43" t="s">
        <v>2</v>
      </c>
      <c r="J26" s="155"/>
      <c r="K26" s="57"/>
      <c r="L26" s="44"/>
      <c r="M26" s="155"/>
      <c r="N26" s="21"/>
      <c r="O26" s="42"/>
      <c r="P26" s="155"/>
      <c r="Q26" s="56"/>
      <c r="R26" s="45"/>
      <c r="S26" s="155"/>
      <c r="T26" s="21"/>
      <c r="U26" s="42"/>
      <c r="V26" s="155"/>
      <c r="W26" s="56"/>
    </row>
    <row r="27" spans="1:23" ht="87.5" customHeight="1" x14ac:dyDescent="0.3">
      <c r="A27" s="174"/>
      <c r="B27" s="6"/>
      <c r="C27" s="153"/>
      <c r="D27" s="104"/>
      <c r="E27" s="147"/>
      <c r="F27" s="141" t="s">
        <v>49</v>
      </c>
      <c r="G27" s="142"/>
      <c r="H27" s="200"/>
      <c r="I27" s="44"/>
      <c r="J27" s="155"/>
      <c r="K27" s="31"/>
      <c r="L27" s="42"/>
      <c r="M27" s="156"/>
      <c r="N27" s="19"/>
      <c r="O27" s="42"/>
      <c r="P27" s="156"/>
      <c r="Q27" s="31"/>
      <c r="R27" s="45"/>
      <c r="S27" s="156"/>
      <c r="T27" s="19"/>
      <c r="U27" s="42"/>
      <c r="V27" s="156"/>
      <c r="W27" s="31"/>
    </row>
    <row r="28" spans="1:23" s="1" customFormat="1" ht="57" customHeight="1" x14ac:dyDescent="0.35">
      <c r="A28" s="47" t="s">
        <v>67</v>
      </c>
      <c r="B28" s="48"/>
      <c r="C28" s="48" t="s">
        <v>68</v>
      </c>
      <c r="D28" s="49"/>
      <c r="E28" s="111"/>
      <c r="F28" s="100" t="s">
        <v>61</v>
      </c>
      <c r="G28" s="143"/>
      <c r="H28" s="112" t="s">
        <v>44</v>
      </c>
      <c r="I28" s="173" t="s">
        <v>0</v>
      </c>
      <c r="J28" s="172"/>
      <c r="K28" s="39" t="s">
        <v>1</v>
      </c>
      <c r="L28" s="171" t="s">
        <v>0</v>
      </c>
      <c r="M28" s="172"/>
      <c r="N28" s="39" t="s">
        <v>1</v>
      </c>
      <c r="O28" s="171" t="s">
        <v>0</v>
      </c>
      <c r="P28" s="172"/>
      <c r="Q28" s="39" t="s">
        <v>1</v>
      </c>
      <c r="R28" s="173" t="s">
        <v>0</v>
      </c>
      <c r="S28" s="172"/>
      <c r="T28" s="38" t="s">
        <v>1</v>
      </c>
      <c r="U28" s="171" t="s">
        <v>0</v>
      </c>
      <c r="V28" s="172"/>
      <c r="W28" s="39" t="s">
        <v>1</v>
      </c>
    </row>
    <row r="29" spans="1:23" ht="99" customHeight="1" thickBot="1" x14ac:dyDescent="0.35">
      <c r="A29" s="169" t="s">
        <v>17</v>
      </c>
      <c r="B29" s="50"/>
      <c r="C29" s="158" t="s">
        <v>81</v>
      </c>
      <c r="D29" s="104"/>
      <c r="E29" s="118"/>
      <c r="F29" s="119" t="s">
        <v>33</v>
      </c>
      <c r="G29" s="120"/>
      <c r="H29" s="198">
        <v>1</v>
      </c>
      <c r="I29" s="42" t="s">
        <v>2</v>
      </c>
      <c r="J29" s="155">
        <f>IF(I29="X",$F$55,IF(I30="X",$F$56,IF(I31="X",$F$57,"0")))*$H29</f>
        <v>1</v>
      </c>
      <c r="K29" s="17"/>
      <c r="L29" s="42"/>
      <c r="M29" s="155">
        <f>IF(L29="X",$F$55,IF(L30="X",$F$56,IF(L31="X",$F$57,"0")))*$H29</f>
        <v>0</v>
      </c>
      <c r="N29" s="17"/>
      <c r="O29" s="42"/>
      <c r="P29" s="155">
        <f>IF(O29="X",$F$55,IF(O30="X",$F$56,IF(O31="X",$F$57,"0")))*$H29</f>
        <v>0</v>
      </c>
      <c r="Q29" s="17"/>
      <c r="R29" s="45"/>
      <c r="S29" s="155">
        <f>IF(R29="X",$F$55,IF(R30="X",$F$56,IF(R31="X",$F$57,"0")))*$H29</f>
        <v>0</v>
      </c>
      <c r="T29" s="18"/>
      <c r="U29" s="42"/>
      <c r="V29" s="155">
        <f>IF(U29="X",$F$55,IF(U30="X",$F$56,IF(U31="X",$F$57,"0")))*$H29</f>
        <v>0</v>
      </c>
      <c r="W29" s="17"/>
    </row>
    <row r="30" spans="1:23" ht="82.5" customHeight="1" thickBot="1" x14ac:dyDescent="0.35">
      <c r="A30" s="170"/>
      <c r="B30" s="6"/>
      <c r="C30" s="152"/>
      <c r="D30" s="104"/>
      <c r="E30" s="121"/>
      <c r="F30" s="60" t="s">
        <v>50</v>
      </c>
      <c r="G30" s="122"/>
      <c r="H30" s="199"/>
      <c r="I30" s="42"/>
      <c r="J30" s="155"/>
      <c r="K30" s="17"/>
      <c r="L30" s="42"/>
      <c r="M30" s="155"/>
      <c r="N30" s="17"/>
      <c r="O30" s="42"/>
      <c r="P30" s="155"/>
      <c r="Q30" s="30"/>
      <c r="R30" s="45"/>
      <c r="S30" s="155"/>
      <c r="T30" s="76"/>
      <c r="U30" s="42"/>
      <c r="V30" s="155"/>
      <c r="W30" s="30"/>
    </row>
    <row r="31" spans="1:23" ht="70.5" customHeight="1" x14ac:dyDescent="0.3">
      <c r="A31" s="170"/>
      <c r="B31" s="7"/>
      <c r="C31" s="152"/>
      <c r="D31" s="106"/>
      <c r="E31" s="123"/>
      <c r="F31" s="68" t="s">
        <v>32</v>
      </c>
      <c r="G31" s="124"/>
      <c r="H31" s="199"/>
      <c r="I31" s="42"/>
      <c r="J31" s="155"/>
      <c r="K31" s="17"/>
      <c r="L31" s="42"/>
      <c r="M31" s="156"/>
      <c r="N31" s="18"/>
      <c r="O31" s="42"/>
      <c r="P31" s="156"/>
      <c r="Q31" s="29"/>
      <c r="R31" s="45"/>
      <c r="S31" s="156"/>
      <c r="T31" s="77"/>
      <c r="U31" s="42"/>
      <c r="V31" s="156"/>
      <c r="W31" s="29"/>
    </row>
    <row r="32" spans="1:23" ht="52.5" customHeight="1" thickBot="1" x14ac:dyDescent="0.35">
      <c r="A32" s="175" t="s">
        <v>4</v>
      </c>
      <c r="B32" s="8"/>
      <c r="C32" s="176" t="s">
        <v>82</v>
      </c>
      <c r="D32" s="176"/>
      <c r="E32" s="125"/>
      <c r="F32" s="58" t="s">
        <v>34</v>
      </c>
      <c r="G32" s="126"/>
      <c r="H32" s="199">
        <v>1</v>
      </c>
      <c r="I32" s="42"/>
      <c r="J32" s="155">
        <f>IF(I32="X",$F$55,IF(I33="X",$F$56,IF(I34="X",$F$57,"0")))*$H32</f>
        <v>-1</v>
      </c>
      <c r="K32" s="17"/>
      <c r="L32" s="42"/>
      <c r="M32" s="155">
        <f>IF(L32="X",$F$55,IF(L33="X",$F$56,IF(L34="X",$F$57,"0")))*$H32</f>
        <v>0</v>
      </c>
      <c r="N32" s="17"/>
      <c r="O32" s="42"/>
      <c r="P32" s="155">
        <f>IF(O32="X",$F$55,IF(O33="X",$F$56,IF(O34="X",$F$57,"0")))*$H32</f>
        <v>0</v>
      </c>
      <c r="Q32" s="17"/>
      <c r="R32" s="45"/>
      <c r="S32" s="155">
        <f>IF(R32="X",$F$55,IF(R33="X",$F$56,IF(R34="X",$F$57,"0")))*$H32</f>
        <v>0</v>
      </c>
      <c r="T32" s="18"/>
      <c r="U32" s="42"/>
      <c r="V32" s="155">
        <f>IF(U32="X",$F$55,IF(U33="X",$F$56,IF(U34="X",$F$57,"0")))*$H32</f>
        <v>0</v>
      </c>
      <c r="W32" s="17"/>
    </row>
    <row r="33" spans="1:23" ht="52.5" customHeight="1" thickBot="1" x14ac:dyDescent="0.35">
      <c r="A33" s="175"/>
      <c r="B33" s="9"/>
      <c r="C33" s="176"/>
      <c r="D33" s="176"/>
      <c r="E33" s="127"/>
      <c r="F33" s="60" t="s">
        <v>35</v>
      </c>
      <c r="G33" s="122"/>
      <c r="H33" s="199"/>
      <c r="I33" s="42"/>
      <c r="J33" s="155"/>
      <c r="K33" s="17"/>
      <c r="L33" s="42"/>
      <c r="M33" s="155"/>
      <c r="N33" s="17"/>
      <c r="O33" s="42"/>
      <c r="P33" s="155"/>
      <c r="Q33" s="17"/>
      <c r="R33" s="45"/>
      <c r="S33" s="155"/>
      <c r="T33" s="18"/>
      <c r="U33" s="42"/>
      <c r="V33" s="155"/>
      <c r="W33" s="17"/>
    </row>
    <row r="34" spans="1:23" ht="52.5" customHeight="1" x14ac:dyDescent="0.3">
      <c r="A34" s="175"/>
      <c r="B34" s="10"/>
      <c r="C34" s="176"/>
      <c r="D34" s="176"/>
      <c r="E34" s="128"/>
      <c r="F34" s="62" t="s">
        <v>36</v>
      </c>
      <c r="G34" s="129"/>
      <c r="H34" s="199"/>
      <c r="I34" s="42" t="s">
        <v>2</v>
      </c>
      <c r="J34" s="155"/>
      <c r="K34" s="17"/>
      <c r="L34" s="42"/>
      <c r="M34" s="156"/>
      <c r="N34" s="18"/>
      <c r="O34" s="42"/>
      <c r="P34" s="156"/>
      <c r="Q34" s="17"/>
      <c r="R34" s="45"/>
      <c r="S34" s="156"/>
      <c r="T34" s="18"/>
      <c r="U34" s="42"/>
      <c r="V34" s="156"/>
      <c r="W34" s="17"/>
    </row>
    <row r="35" spans="1:23" ht="59" customHeight="1" thickBot="1" x14ac:dyDescent="0.35">
      <c r="A35" s="170" t="s">
        <v>19</v>
      </c>
      <c r="B35" s="5"/>
      <c r="C35" s="152" t="s">
        <v>83</v>
      </c>
      <c r="D35" s="176"/>
      <c r="E35" s="125"/>
      <c r="F35" s="58" t="s">
        <v>56</v>
      </c>
      <c r="G35" s="126"/>
      <c r="H35" s="199">
        <v>1</v>
      </c>
      <c r="I35" s="42"/>
      <c r="J35" s="155">
        <f>IF(I35="X",$F$55,IF(I36="X",$F$56,IF(I37="X",$F$57,"0")))*$H35</f>
        <v>0</v>
      </c>
      <c r="K35" s="17"/>
      <c r="L35" s="42"/>
      <c r="M35" s="155">
        <f>IF(L35="X",$F$55,IF(L36="X",$F$56,IF(L37="X",$F$57,"0")))*$H35</f>
        <v>0</v>
      </c>
      <c r="N35" s="18"/>
      <c r="O35" s="42"/>
      <c r="P35" s="155">
        <f>IF(O35="X",$F$55,IF(O36="X",$F$56,IF(O37="X",$F$57,"0")))*$H35</f>
        <v>0</v>
      </c>
      <c r="Q35" s="17"/>
      <c r="R35" s="45"/>
      <c r="S35" s="155">
        <f>IF(R35="X",$F$55,IF(R36="X",$F$56,IF(R37="X",$F$57,"0")))*$H35</f>
        <v>0</v>
      </c>
      <c r="T35" s="18"/>
      <c r="U35" s="42"/>
      <c r="V35" s="155">
        <f>IF(U35="X",$F$55,IF(U36="X",$F$56,IF(U37="X",$F$57,"0")))*$H35</f>
        <v>0</v>
      </c>
      <c r="W35" s="17"/>
    </row>
    <row r="36" spans="1:23" ht="59" customHeight="1" thickBot="1" x14ac:dyDescent="0.35">
      <c r="A36" s="170"/>
      <c r="B36" s="6"/>
      <c r="C36" s="152"/>
      <c r="D36" s="176"/>
      <c r="E36" s="130"/>
      <c r="F36" s="60" t="s">
        <v>37</v>
      </c>
      <c r="G36" s="122"/>
      <c r="H36" s="199"/>
      <c r="I36" s="42" t="s">
        <v>2</v>
      </c>
      <c r="J36" s="155"/>
      <c r="K36" s="17"/>
      <c r="L36" s="45"/>
      <c r="M36" s="155"/>
      <c r="N36" s="18"/>
      <c r="O36" s="43"/>
      <c r="P36" s="155"/>
      <c r="Q36" s="17"/>
      <c r="R36" s="81"/>
      <c r="S36" s="155"/>
      <c r="T36" s="18"/>
      <c r="U36" s="43"/>
      <c r="V36" s="155"/>
      <c r="W36" s="17"/>
    </row>
    <row r="37" spans="1:23" ht="59" customHeight="1" x14ac:dyDescent="0.3">
      <c r="A37" s="170"/>
      <c r="B37" s="7"/>
      <c r="C37" s="152"/>
      <c r="D37" s="176"/>
      <c r="E37" s="131"/>
      <c r="F37" s="65" t="s">
        <v>38</v>
      </c>
      <c r="G37" s="132"/>
      <c r="H37" s="199"/>
      <c r="I37" s="42"/>
      <c r="J37" s="155"/>
      <c r="K37" s="17"/>
      <c r="L37" s="45"/>
      <c r="M37" s="156"/>
      <c r="N37" s="17"/>
      <c r="O37" s="44"/>
      <c r="P37" s="156"/>
      <c r="Q37" s="17"/>
      <c r="R37" s="46"/>
      <c r="S37" s="156"/>
      <c r="T37" s="18"/>
      <c r="U37" s="44"/>
      <c r="V37" s="156"/>
      <c r="W37" s="17"/>
    </row>
    <row r="38" spans="1:23" ht="82.5" customHeight="1" thickBot="1" x14ac:dyDescent="0.35">
      <c r="A38" s="170" t="s">
        <v>10</v>
      </c>
      <c r="B38" s="5"/>
      <c r="C38" s="152" t="s">
        <v>57</v>
      </c>
      <c r="D38" s="176"/>
      <c r="E38" s="133"/>
      <c r="F38" s="113" t="s">
        <v>42</v>
      </c>
      <c r="G38" s="134"/>
      <c r="H38" s="178">
        <v>1</v>
      </c>
      <c r="I38" s="42" t="s">
        <v>2</v>
      </c>
      <c r="J38" s="155">
        <f>IF(I38="X",$F$55,IF(I39="X",$F$56,IF(I40="X",$F$57,"0")))*$H38</f>
        <v>1</v>
      </c>
      <c r="K38" s="34"/>
      <c r="L38" s="43"/>
      <c r="M38" s="155">
        <f>IF(L38="X",$F$55,IF(L39="X",$F$56,IF(L40="X",$F$57,"0")))*$H38</f>
        <v>0</v>
      </c>
      <c r="N38" s="16"/>
      <c r="O38" s="43"/>
      <c r="P38" s="155">
        <f>IF(O38="X",$F$55,IF(O39="X",$F$56,IF(O40="X",$F$57,"0")))*$H38</f>
        <v>0</v>
      </c>
      <c r="Q38" s="34"/>
      <c r="R38" s="81"/>
      <c r="S38" s="155">
        <f>IF(R38="X",$F$55,IF(R39="X",$F$56,IF(R40="X",$F$57,"0")))*$H38</f>
        <v>0</v>
      </c>
      <c r="T38" s="16"/>
      <c r="U38" s="43"/>
      <c r="V38" s="155">
        <f>IF(U38="X",$F$55,IF(U39="X",$F$56,IF(U40="X",$F$57,"0")))*$H38</f>
        <v>0</v>
      </c>
      <c r="W38" s="34"/>
    </row>
    <row r="39" spans="1:23" ht="82.5" customHeight="1" thickBot="1" x14ac:dyDescent="0.35">
      <c r="A39" s="170"/>
      <c r="B39" s="6"/>
      <c r="C39" s="152"/>
      <c r="D39" s="176"/>
      <c r="E39" s="135"/>
      <c r="F39" s="60" t="s">
        <v>43</v>
      </c>
      <c r="G39" s="122"/>
      <c r="H39" s="178"/>
      <c r="I39" s="42"/>
      <c r="J39" s="155"/>
      <c r="K39" s="15"/>
      <c r="L39" s="46"/>
      <c r="M39" s="155"/>
      <c r="N39" s="27"/>
      <c r="O39" s="54"/>
      <c r="P39" s="155"/>
      <c r="Q39" s="15"/>
      <c r="R39" s="82"/>
      <c r="S39" s="155"/>
      <c r="T39" s="27"/>
      <c r="U39" s="54"/>
      <c r="V39" s="155"/>
      <c r="W39" s="15"/>
    </row>
    <row r="40" spans="1:23" ht="82.5" customHeight="1" x14ac:dyDescent="0.3">
      <c r="A40" s="170"/>
      <c r="B40" s="7"/>
      <c r="C40" s="152"/>
      <c r="D40" s="176"/>
      <c r="E40" s="136"/>
      <c r="F40" s="114" t="s">
        <v>54</v>
      </c>
      <c r="G40" s="137"/>
      <c r="H40" s="178"/>
      <c r="I40" s="42"/>
      <c r="J40" s="155"/>
      <c r="K40" s="14"/>
      <c r="L40" s="42"/>
      <c r="M40" s="156"/>
      <c r="N40" s="13"/>
      <c r="O40" s="44"/>
      <c r="P40" s="156"/>
      <c r="Q40" s="14"/>
      <c r="R40" s="46"/>
      <c r="S40" s="156"/>
      <c r="T40" s="13"/>
      <c r="U40" s="44"/>
      <c r="V40" s="156"/>
      <c r="W40" s="14"/>
    </row>
    <row r="41" spans="1:23" ht="84.5" customHeight="1" thickBot="1" x14ac:dyDescent="0.35">
      <c r="A41" s="170" t="s">
        <v>15</v>
      </c>
      <c r="B41" s="11"/>
      <c r="C41" s="152" t="s">
        <v>59</v>
      </c>
      <c r="D41" s="104"/>
      <c r="E41" s="138"/>
      <c r="F41" s="67" t="s">
        <v>41</v>
      </c>
      <c r="G41" s="139"/>
      <c r="H41" s="199">
        <v>1</v>
      </c>
      <c r="I41" s="42" t="s">
        <v>2</v>
      </c>
      <c r="J41" s="155">
        <f>IF(I41="X",$F$55,IF(I42="X",$F$56,IF(I43="X",$F$57,"0")))*$H41</f>
        <v>1</v>
      </c>
      <c r="K41" s="14"/>
      <c r="L41" s="42"/>
      <c r="M41" s="155">
        <f>IF(L41="X",$F$55,IF(L42="X",$F$56,IF(L43="X",$F$57,"0")))*$H41</f>
        <v>0</v>
      </c>
      <c r="N41" s="13"/>
      <c r="O41" s="43"/>
      <c r="P41" s="155">
        <f>IF(O41="X",$F$55,IF(O42="X",$F$56,IF(O43="X",$F$57,"0")))*$H41</f>
        <v>0</v>
      </c>
      <c r="Q41" s="14"/>
      <c r="R41" s="81"/>
      <c r="S41" s="155">
        <f>IF(R41="X",$F$55,IF(R42="X",$F$56,IF(R43="X",$F$57,"0")))*$H41</f>
        <v>0</v>
      </c>
      <c r="T41" s="13"/>
      <c r="U41" s="43"/>
      <c r="V41" s="155">
        <f>IF(U41="X",$F$55,IF(U42="X",$F$56,IF(U43="X",$F$57,"0")))*$H41</f>
        <v>0</v>
      </c>
      <c r="W41" s="14"/>
    </row>
    <row r="42" spans="1:23" ht="84.5" customHeight="1" thickBot="1" x14ac:dyDescent="0.35">
      <c r="A42" s="170"/>
      <c r="B42" s="6"/>
      <c r="C42" s="152"/>
      <c r="D42" s="104"/>
      <c r="E42" s="121"/>
      <c r="F42" s="60" t="s">
        <v>40</v>
      </c>
      <c r="G42" s="122"/>
      <c r="H42" s="199"/>
      <c r="I42" s="42"/>
      <c r="J42" s="155"/>
      <c r="K42" s="14"/>
      <c r="L42" s="42"/>
      <c r="M42" s="155"/>
      <c r="N42" s="28"/>
      <c r="O42" s="44"/>
      <c r="P42" s="155"/>
      <c r="Q42" s="28"/>
      <c r="R42" s="46"/>
      <c r="S42" s="155"/>
      <c r="T42" s="75"/>
      <c r="U42" s="44"/>
      <c r="V42" s="155"/>
      <c r="W42" s="28"/>
    </row>
    <row r="43" spans="1:23" ht="84.5" customHeight="1" thickBot="1" x14ac:dyDescent="0.35">
      <c r="A43" s="177"/>
      <c r="B43" s="12"/>
      <c r="C43" s="153"/>
      <c r="D43" s="107"/>
      <c r="E43" s="140"/>
      <c r="F43" s="141" t="s">
        <v>39</v>
      </c>
      <c r="G43" s="142"/>
      <c r="H43" s="201"/>
      <c r="I43" s="53"/>
      <c r="J43" s="156"/>
      <c r="K43" s="36"/>
      <c r="L43" s="53"/>
      <c r="M43" s="156"/>
      <c r="N43" s="35"/>
      <c r="O43" s="53"/>
      <c r="P43" s="156"/>
      <c r="Q43" s="37"/>
      <c r="R43" s="51"/>
      <c r="S43" s="156"/>
      <c r="T43" s="78"/>
      <c r="U43" s="53"/>
      <c r="V43" s="156"/>
      <c r="W43" s="37"/>
    </row>
    <row r="44" spans="1:23" ht="38" thickBot="1" x14ac:dyDescent="0.6">
      <c r="A44" s="86" t="s">
        <v>45</v>
      </c>
      <c r="B44" s="87"/>
      <c r="C44" s="88"/>
      <c r="D44" s="105"/>
      <c r="E44" s="89"/>
      <c r="F44" s="101"/>
      <c r="G44" s="101"/>
      <c r="H44" s="90"/>
      <c r="I44" s="191">
        <f>SUM(J29:J43)+SUM(J13:J27)+SUM(J6:J11)</f>
        <v>0</v>
      </c>
      <c r="J44" s="192"/>
      <c r="K44" s="73"/>
      <c r="L44" s="191">
        <f>SUM(M29:M43)+SUM(M13:M27)+SUM(M6:M11)</f>
        <v>0</v>
      </c>
      <c r="M44" s="192"/>
      <c r="N44" s="74"/>
      <c r="O44" s="191">
        <f>SUM(P29:P43)+SUM(P13:P27)+SUM(P6:P11)</f>
        <v>0</v>
      </c>
      <c r="P44" s="192"/>
      <c r="Q44" s="74"/>
      <c r="R44" s="193">
        <f>SUM(S29:S43)+SUM(S13:S27)+SUM(S6:S11)</f>
        <v>0</v>
      </c>
      <c r="S44" s="192"/>
      <c r="T44" s="79"/>
      <c r="U44" s="191">
        <f>SUM(V29:V43)+SUM(V13:V27)+SUM(V6:V11)</f>
        <v>0</v>
      </c>
      <c r="V44" s="192"/>
      <c r="W44" s="74"/>
    </row>
    <row r="45" spans="1:23" x14ac:dyDescent="0.7">
      <c r="A45"/>
    </row>
    <row r="46" spans="1:23" x14ac:dyDescent="0.7">
      <c r="A46"/>
    </row>
    <row r="47" spans="1:23" x14ac:dyDescent="0.7">
      <c r="A47"/>
    </row>
    <row r="48" spans="1:23" ht="37.5" thickBot="1" x14ac:dyDescent="0.75">
      <c r="A48"/>
    </row>
    <row r="49" spans="1:22" ht="59" customHeight="1" thickBot="1" x14ac:dyDescent="0.75">
      <c r="A49"/>
      <c r="C49" s="182" t="s">
        <v>5</v>
      </c>
      <c r="D49" s="183"/>
      <c r="E49" s="183"/>
      <c r="F49" s="184"/>
      <c r="G49" s="102"/>
    </row>
    <row r="50" spans="1:22" ht="176" customHeight="1" thickBot="1" x14ac:dyDescent="0.75">
      <c r="A50"/>
      <c r="C50" s="179" t="s">
        <v>75</v>
      </c>
      <c r="D50" s="180"/>
      <c r="E50" s="180"/>
      <c r="F50" s="181"/>
      <c r="G50" s="102"/>
      <c r="L50"/>
      <c r="M50"/>
      <c r="O50"/>
      <c r="P50"/>
      <c r="R50"/>
      <c r="S50"/>
      <c r="U50"/>
      <c r="V50"/>
    </row>
    <row r="51" spans="1:22" x14ac:dyDescent="0.7">
      <c r="A51"/>
      <c r="H51" s="69"/>
    </row>
    <row r="52" spans="1:22" x14ac:dyDescent="0.7">
      <c r="A52"/>
    </row>
    <row r="53" spans="1:22" ht="37.5" thickBot="1" x14ac:dyDescent="0.75">
      <c r="A53"/>
    </row>
    <row r="54" spans="1:22" ht="37.5" thickBot="1" x14ac:dyDescent="0.75">
      <c r="A54"/>
      <c r="C54" s="182" t="s">
        <v>6</v>
      </c>
      <c r="D54" s="183"/>
      <c r="E54" s="183"/>
      <c r="F54" s="184"/>
    </row>
    <row r="55" spans="1:22" ht="37.5" thickBot="1" x14ac:dyDescent="0.75">
      <c r="A55"/>
      <c r="C55" s="185" t="s">
        <v>7</v>
      </c>
      <c r="D55" s="202"/>
      <c r="E55" s="186"/>
      <c r="F55" s="70">
        <v>1</v>
      </c>
    </row>
    <row r="56" spans="1:22" ht="37.5" thickBot="1" x14ac:dyDescent="0.75">
      <c r="A56"/>
      <c r="C56" s="187" t="s">
        <v>8</v>
      </c>
      <c r="D56" s="203"/>
      <c r="E56" s="188"/>
      <c r="F56" s="71">
        <v>0</v>
      </c>
    </row>
    <row r="57" spans="1:22" ht="37.5" thickBot="1" x14ac:dyDescent="0.75">
      <c r="A57"/>
      <c r="C57" s="189" t="s">
        <v>9</v>
      </c>
      <c r="D57" s="204"/>
      <c r="E57" s="190"/>
      <c r="F57" s="72">
        <v>-1</v>
      </c>
    </row>
    <row r="58" spans="1:22" x14ac:dyDescent="0.7">
      <c r="A58"/>
    </row>
    <row r="59" spans="1:22" x14ac:dyDescent="0.7">
      <c r="A59"/>
    </row>
    <row r="60" spans="1:22" x14ac:dyDescent="0.7">
      <c r="A60"/>
    </row>
    <row r="61" spans="1:22" x14ac:dyDescent="0.7">
      <c r="A61"/>
    </row>
    <row r="62" spans="1:22" x14ac:dyDescent="0.7">
      <c r="A62"/>
    </row>
    <row r="63" spans="1:22" x14ac:dyDescent="0.7">
      <c r="A63"/>
    </row>
    <row r="64" spans="1:22" x14ac:dyDescent="0.7">
      <c r="A64"/>
    </row>
    <row r="65" spans="1:1" x14ac:dyDescent="0.7">
      <c r="A65"/>
    </row>
    <row r="66" spans="1:1" x14ac:dyDescent="0.7">
      <c r="A66"/>
    </row>
    <row r="67" spans="1:1" x14ac:dyDescent="0.7">
      <c r="A67"/>
    </row>
    <row r="68" spans="1:1" x14ac:dyDescent="0.7">
      <c r="A68"/>
    </row>
    <row r="69" spans="1:1" x14ac:dyDescent="0.7">
      <c r="A69"/>
    </row>
    <row r="70" spans="1:1" x14ac:dyDescent="0.7">
      <c r="A70"/>
    </row>
    <row r="71" spans="1:1" x14ac:dyDescent="0.7">
      <c r="A71"/>
    </row>
    <row r="72" spans="1:1" x14ac:dyDescent="0.7">
      <c r="A72"/>
    </row>
    <row r="73" spans="1:1" x14ac:dyDescent="0.7">
      <c r="A73"/>
    </row>
    <row r="74" spans="1:1" x14ac:dyDescent="0.7">
      <c r="A74"/>
    </row>
    <row r="75" spans="1:1" x14ac:dyDescent="0.7">
      <c r="A75"/>
    </row>
    <row r="76" spans="1:1" x14ac:dyDescent="0.7">
      <c r="A76"/>
    </row>
    <row r="77" spans="1:1" x14ac:dyDescent="0.7">
      <c r="A77"/>
    </row>
    <row r="78" spans="1:1" x14ac:dyDescent="0.7">
      <c r="A78"/>
    </row>
    <row r="79" spans="1:1" x14ac:dyDescent="0.7">
      <c r="A79"/>
    </row>
    <row r="80" spans="1:1" x14ac:dyDescent="0.7">
      <c r="A80"/>
    </row>
    <row r="81" spans="1:1" x14ac:dyDescent="0.7">
      <c r="A81"/>
    </row>
    <row r="82" spans="1:1" x14ac:dyDescent="0.7">
      <c r="A82"/>
    </row>
    <row r="83" spans="1:1" x14ac:dyDescent="0.7">
      <c r="A83"/>
    </row>
    <row r="84" spans="1:1" x14ac:dyDescent="0.7">
      <c r="A84"/>
    </row>
    <row r="85" spans="1:1" x14ac:dyDescent="0.7">
      <c r="A85"/>
    </row>
    <row r="86" spans="1:1" x14ac:dyDescent="0.7">
      <c r="A86"/>
    </row>
    <row r="87" spans="1:1" x14ac:dyDescent="0.7">
      <c r="A87"/>
    </row>
    <row r="88" spans="1:1" x14ac:dyDescent="0.7">
      <c r="A88"/>
    </row>
    <row r="89" spans="1:1" x14ac:dyDescent="0.7">
      <c r="A89"/>
    </row>
    <row r="90" spans="1:1" x14ac:dyDescent="0.7">
      <c r="A90"/>
    </row>
    <row r="91" spans="1:1" x14ac:dyDescent="0.7">
      <c r="A91"/>
    </row>
    <row r="92" spans="1:1" x14ac:dyDescent="0.7">
      <c r="A92"/>
    </row>
    <row r="93" spans="1:1" x14ac:dyDescent="0.7">
      <c r="A93"/>
    </row>
    <row r="94" spans="1:1" x14ac:dyDescent="0.7">
      <c r="A94"/>
    </row>
    <row r="95" spans="1:1" x14ac:dyDescent="0.7">
      <c r="A95"/>
    </row>
    <row r="96" spans="1:1" x14ac:dyDescent="0.7">
      <c r="A96"/>
    </row>
    <row r="97" spans="1:1" x14ac:dyDescent="0.7">
      <c r="A97"/>
    </row>
    <row r="98" spans="1:1" x14ac:dyDescent="0.7">
      <c r="A98"/>
    </row>
    <row r="99" spans="1:1" x14ac:dyDescent="0.7">
      <c r="A99"/>
    </row>
    <row r="100" spans="1:1" x14ac:dyDescent="0.7">
      <c r="A100"/>
    </row>
    <row r="101" spans="1:1" x14ac:dyDescent="0.7">
      <c r="A101"/>
    </row>
    <row r="102" spans="1:1" x14ac:dyDescent="0.7">
      <c r="A102"/>
    </row>
    <row r="103" spans="1:1" x14ac:dyDescent="0.7">
      <c r="A103"/>
    </row>
    <row r="104" spans="1:1" x14ac:dyDescent="0.7">
      <c r="A104"/>
    </row>
    <row r="105" spans="1:1" x14ac:dyDescent="0.7">
      <c r="A105"/>
    </row>
    <row r="106" spans="1:1" x14ac:dyDescent="0.7">
      <c r="A106"/>
    </row>
    <row r="107" spans="1:1" x14ac:dyDescent="0.7">
      <c r="A107"/>
    </row>
    <row r="108" spans="1:1" x14ac:dyDescent="0.7">
      <c r="A108"/>
    </row>
    <row r="109" spans="1:1" x14ac:dyDescent="0.7">
      <c r="A109"/>
    </row>
    <row r="110" spans="1:1" x14ac:dyDescent="0.7">
      <c r="A110"/>
    </row>
    <row r="111" spans="1:1" x14ac:dyDescent="0.7">
      <c r="A111"/>
    </row>
    <row r="112" spans="1:1" x14ac:dyDescent="0.7">
      <c r="A112"/>
    </row>
    <row r="113" spans="1:1" x14ac:dyDescent="0.7">
      <c r="A113"/>
    </row>
    <row r="114" spans="1:1" x14ac:dyDescent="0.7">
      <c r="A114"/>
    </row>
    <row r="115" spans="1:1" x14ac:dyDescent="0.7">
      <c r="A115"/>
    </row>
    <row r="116" spans="1:1" x14ac:dyDescent="0.7">
      <c r="A116"/>
    </row>
    <row r="117" spans="1:1" x14ac:dyDescent="0.7">
      <c r="A117"/>
    </row>
    <row r="118" spans="1:1" x14ac:dyDescent="0.7">
      <c r="A118"/>
    </row>
    <row r="119" spans="1:1" x14ac:dyDescent="0.7">
      <c r="A119"/>
    </row>
    <row r="120" spans="1:1" x14ac:dyDescent="0.7">
      <c r="A120"/>
    </row>
    <row r="121" spans="1:1" x14ac:dyDescent="0.7">
      <c r="A121"/>
    </row>
    <row r="122" spans="1:1" x14ac:dyDescent="0.7">
      <c r="A122"/>
    </row>
    <row r="123" spans="1:1" x14ac:dyDescent="0.7">
      <c r="A123"/>
    </row>
    <row r="124" spans="1:1" x14ac:dyDescent="0.7">
      <c r="A124"/>
    </row>
    <row r="125" spans="1:1" x14ac:dyDescent="0.7">
      <c r="A125"/>
    </row>
    <row r="126" spans="1:1" x14ac:dyDescent="0.7">
      <c r="A126"/>
    </row>
    <row r="127" spans="1:1" x14ac:dyDescent="0.7">
      <c r="A127"/>
    </row>
    <row r="128" spans="1:1" x14ac:dyDescent="0.7">
      <c r="A128"/>
    </row>
    <row r="129" spans="1:1" x14ac:dyDescent="0.7">
      <c r="A129"/>
    </row>
    <row r="130" spans="1:1" x14ac:dyDescent="0.7">
      <c r="A130"/>
    </row>
    <row r="131" spans="1:1" x14ac:dyDescent="0.7">
      <c r="A131"/>
    </row>
    <row r="132" spans="1:1" x14ac:dyDescent="0.7">
      <c r="A132"/>
    </row>
    <row r="133" spans="1:1" x14ac:dyDescent="0.7">
      <c r="A133"/>
    </row>
    <row r="134" spans="1:1" x14ac:dyDescent="0.7">
      <c r="A134"/>
    </row>
    <row r="135" spans="1:1" x14ac:dyDescent="0.7">
      <c r="A135"/>
    </row>
    <row r="136" spans="1:1" x14ac:dyDescent="0.7">
      <c r="A136"/>
    </row>
    <row r="137" spans="1:1" x14ac:dyDescent="0.7">
      <c r="A137"/>
    </row>
    <row r="138" spans="1:1" x14ac:dyDescent="0.7">
      <c r="A138"/>
    </row>
    <row r="139" spans="1:1" x14ac:dyDescent="0.7">
      <c r="A139"/>
    </row>
    <row r="140" spans="1:1" x14ac:dyDescent="0.7">
      <c r="A140"/>
    </row>
    <row r="141" spans="1:1" x14ac:dyDescent="0.7">
      <c r="A141"/>
    </row>
    <row r="142" spans="1:1" x14ac:dyDescent="0.7">
      <c r="A142"/>
    </row>
    <row r="143" spans="1:1" x14ac:dyDescent="0.7">
      <c r="A143"/>
    </row>
    <row r="144" spans="1:1" x14ac:dyDescent="0.7">
      <c r="A144"/>
    </row>
    <row r="145" spans="1:1" x14ac:dyDescent="0.7">
      <c r="A145"/>
    </row>
    <row r="146" spans="1:1" x14ac:dyDescent="0.7">
      <c r="A146"/>
    </row>
    <row r="147" spans="1:1" x14ac:dyDescent="0.7">
      <c r="A147"/>
    </row>
    <row r="148" spans="1:1" x14ac:dyDescent="0.7">
      <c r="A148"/>
    </row>
    <row r="149" spans="1:1" x14ac:dyDescent="0.7">
      <c r="A149"/>
    </row>
    <row r="150" spans="1:1" x14ac:dyDescent="0.7">
      <c r="A150"/>
    </row>
    <row r="151" spans="1:1" x14ac:dyDescent="0.7">
      <c r="A151"/>
    </row>
    <row r="152" spans="1:1" x14ac:dyDescent="0.7">
      <c r="A152"/>
    </row>
    <row r="153" spans="1:1" x14ac:dyDescent="0.7">
      <c r="A153"/>
    </row>
    <row r="154" spans="1:1" x14ac:dyDescent="0.7">
      <c r="A154"/>
    </row>
    <row r="155" spans="1:1" x14ac:dyDescent="0.7">
      <c r="A155"/>
    </row>
    <row r="156" spans="1:1" x14ac:dyDescent="0.7">
      <c r="A156"/>
    </row>
    <row r="157" spans="1:1" x14ac:dyDescent="0.7">
      <c r="A157"/>
    </row>
    <row r="158" spans="1:1" x14ac:dyDescent="0.7">
      <c r="A158"/>
    </row>
    <row r="159" spans="1:1" x14ac:dyDescent="0.7">
      <c r="A159"/>
    </row>
    <row r="160" spans="1:1" x14ac:dyDescent="0.7">
      <c r="A160"/>
    </row>
    <row r="161" spans="1:1" x14ac:dyDescent="0.7">
      <c r="A161"/>
    </row>
    <row r="162" spans="1:1" x14ac:dyDescent="0.7">
      <c r="A162"/>
    </row>
    <row r="163" spans="1:1" x14ac:dyDescent="0.7">
      <c r="A163"/>
    </row>
    <row r="164" spans="1:1" x14ac:dyDescent="0.7">
      <c r="A164"/>
    </row>
    <row r="165" spans="1:1" x14ac:dyDescent="0.7">
      <c r="A165"/>
    </row>
    <row r="166" spans="1:1" x14ac:dyDescent="0.7">
      <c r="A166"/>
    </row>
    <row r="167" spans="1:1" x14ac:dyDescent="0.7">
      <c r="A167"/>
    </row>
    <row r="168" spans="1:1" x14ac:dyDescent="0.7">
      <c r="A168"/>
    </row>
    <row r="169" spans="1:1" x14ac:dyDescent="0.7">
      <c r="A169"/>
    </row>
    <row r="170" spans="1:1" x14ac:dyDescent="0.7">
      <c r="A170"/>
    </row>
    <row r="171" spans="1:1" x14ac:dyDescent="0.7">
      <c r="A171"/>
    </row>
    <row r="172" spans="1:1" x14ac:dyDescent="0.7">
      <c r="A172"/>
    </row>
    <row r="173" spans="1:1" x14ac:dyDescent="0.7">
      <c r="A173"/>
    </row>
    <row r="174" spans="1:1" x14ac:dyDescent="0.7">
      <c r="A174"/>
    </row>
    <row r="175" spans="1:1" x14ac:dyDescent="0.7">
      <c r="A175"/>
    </row>
    <row r="176" spans="1:1" x14ac:dyDescent="0.7">
      <c r="A176"/>
    </row>
    <row r="177" spans="1:1" x14ac:dyDescent="0.7">
      <c r="A177"/>
    </row>
    <row r="178" spans="1:1" x14ac:dyDescent="0.7">
      <c r="A178"/>
    </row>
    <row r="179" spans="1:1" x14ac:dyDescent="0.7">
      <c r="A179"/>
    </row>
    <row r="180" spans="1:1" x14ac:dyDescent="0.7">
      <c r="A180"/>
    </row>
    <row r="181" spans="1:1" x14ac:dyDescent="0.7">
      <c r="A181"/>
    </row>
    <row r="182" spans="1:1" x14ac:dyDescent="0.7">
      <c r="A182"/>
    </row>
    <row r="183" spans="1:1" x14ac:dyDescent="0.7">
      <c r="A183"/>
    </row>
    <row r="184" spans="1:1" x14ac:dyDescent="0.7">
      <c r="A184"/>
    </row>
    <row r="185" spans="1:1" x14ac:dyDescent="0.7">
      <c r="A185"/>
    </row>
    <row r="186" spans="1:1" x14ac:dyDescent="0.7">
      <c r="A186"/>
    </row>
    <row r="187" spans="1:1" x14ac:dyDescent="0.7">
      <c r="A187"/>
    </row>
    <row r="188" spans="1:1" x14ac:dyDescent="0.7">
      <c r="A188"/>
    </row>
    <row r="189" spans="1:1" x14ac:dyDescent="0.7">
      <c r="A189"/>
    </row>
    <row r="190" spans="1:1" x14ac:dyDescent="0.7">
      <c r="A190"/>
    </row>
    <row r="191" spans="1:1" x14ac:dyDescent="0.7">
      <c r="A191"/>
    </row>
    <row r="192" spans="1:1" x14ac:dyDescent="0.7">
      <c r="A192"/>
    </row>
    <row r="193" spans="1:1" x14ac:dyDescent="0.7">
      <c r="A193"/>
    </row>
    <row r="194" spans="1:1" x14ac:dyDescent="0.7">
      <c r="A194"/>
    </row>
    <row r="195" spans="1:1" x14ac:dyDescent="0.7">
      <c r="A195"/>
    </row>
    <row r="196" spans="1:1" x14ac:dyDescent="0.7">
      <c r="A196"/>
    </row>
    <row r="197" spans="1:1" x14ac:dyDescent="0.7">
      <c r="A197"/>
    </row>
    <row r="198" spans="1:1" x14ac:dyDescent="0.7">
      <c r="A198"/>
    </row>
    <row r="199" spans="1:1" x14ac:dyDescent="0.7">
      <c r="A199"/>
    </row>
    <row r="200" spans="1:1" x14ac:dyDescent="0.7">
      <c r="A200"/>
    </row>
    <row r="201" spans="1:1" x14ac:dyDescent="0.7">
      <c r="A201"/>
    </row>
    <row r="202" spans="1:1" x14ac:dyDescent="0.7">
      <c r="A202"/>
    </row>
    <row r="203" spans="1:1" x14ac:dyDescent="0.7">
      <c r="A203"/>
    </row>
    <row r="204" spans="1:1" x14ac:dyDescent="0.7">
      <c r="A204"/>
    </row>
    <row r="205" spans="1:1" x14ac:dyDescent="0.7">
      <c r="A205"/>
    </row>
    <row r="206" spans="1:1" x14ac:dyDescent="0.7">
      <c r="A206"/>
    </row>
    <row r="207" spans="1:1" x14ac:dyDescent="0.7">
      <c r="A207"/>
    </row>
    <row r="208" spans="1:1" x14ac:dyDescent="0.7">
      <c r="A208"/>
    </row>
    <row r="209" spans="1:1" x14ac:dyDescent="0.7">
      <c r="A209"/>
    </row>
    <row r="210" spans="1:1" x14ac:dyDescent="0.7">
      <c r="A210"/>
    </row>
    <row r="211" spans="1:1" x14ac:dyDescent="0.7">
      <c r="A211"/>
    </row>
    <row r="212" spans="1:1" x14ac:dyDescent="0.7">
      <c r="A212"/>
    </row>
    <row r="213" spans="1:1" x14ac:dyDescent="0.7">
      <c r="A213"/>
    </row>
    <row r="214" spans="1:1" x14ac:dyDescent="0.7">
      <c r="A214"/>
    </row>
    <row r="215" spans="1:1" x14ac:dyDescent="0.7">
      <c r="A215"/>
    </row>
    <row r="216" spans="1:1" x14ac:dyDescent="0.7">
      <c r="A216"/>
    </row>
    <row r="217" spans="1:1" x14ac:dyDescent="0.7">
      <c r="A217"/>
    </row>
    <row r="218" spans="1:1" x14ac:dyDescent="0.7">
      <c r="A218"/>
    </row>
    <row r="219" spans="1:1" x14ac:dyDescent="0.7">
      <c r="A219"/>
    </row>
    <row r="220" spans="1:1" x14ac:dyDescent="0.7">
      <c r="A220"/>
    </row>
    <row r="221" spans="1:1" x14ac:dyDescent="0.7">
      <c r="A221"/>
    </row>
    <row r="222" spans="1:1" x14ac:dyDescent="0.7">
      <c r="A222"/>
    </row>
    <row r="223" spans="1:1" x14ac:dyDescent="0.7">
      <c r="A223"/>
    </row>
    <row r="224" spans="1:1" x14ac:dyDescent="0.7">
      <c r="A224"/>
    </row>
    <row r="225" spans="1:1" x14ac:dyDescent="0.7">
      <c r="A225"/>
    </row>
    <row r="226" spans="1:1" x14ac:dyDescent="0.7">
      <c r="A226"/>
    </row>
    <row r="227" spans="1:1" x14ac:dyDescent="0.7">
      <c r="A227"/>
    </row>
    <row r="228" spans="1:1" x14ac:dyDescent="0.7">
      <c r="A228"/>
    </row>
    <row r="229" spans="1:1" x14ac:dyDescent="0.7">
      <c r="A229"/>
    </row>
    <row r="230" spans="1:1" x14ac:dyDescent="0.7">
      <c r="A230"/>
    </row>
    <row r="231" spans="1:1" x14ac:dyDescent="0.7">
      <c r="A231"/>
    </row>
    <row r="232" spans="1:1" x14ac:dyDescent="0.7">
      <c r="A232"/>
    </row>
    <row r="233" spans="1:1" x14ac:dyDescent="0.7">
      <c r="A233"/>
    </row>
    <row r="234" spans="1:1" x14ac:dyDescent="0.7">
      <c r="A234"/>
    </row>
    <row r="235" spans="1:1" x14ac:dyDescent="0.7">
      <c r="A235"/>
    </row>
    <row r="236" spans="1:1" x14ac:dyDescent="0.7">
      <c r="A236"/>
    </row>
    <row r="237" spans="1:1" x14ac:dyDescent="0.7">
      <c r="A237"/>
    </row>
    <row r="238" spans="1:1" x14ac:dyDescent="0.7">
      <c r="A238"/>
    </row>
    <row r="239" spans="1:1" x14ac:dyDescent="0.7">
      <c r="A239"/>
    </row>
    <row r="240" spans="1:1" x14ac:dyDescent="0.7">
      <c r="A240"/>
    </row>
    <row r="241" spans="1:1" x14ac:dyDescent="0.7">
      <c r="A241"/>
    </row>
    <row r="242" spans="1:1" x14ac:dyDescent="0.7">
      <c r="A242"/>
    </row>
    <row r="243" spans="1:1" x14ac:dyDescent="0.7">
      <c r="A243"/>
    </row>
    <row r="244" spans="1:1" x14ac:dyDescent="0.7">
      <c r="A244"/>
    </row>
    <row r="245" spans="1:1" x14ac:dyDescent="0.7">
      <c r="A245"/>
    </row>
    <row r="246" spans="1:1" x14ac:dyDescent="0.7">
      <c r="A246"/>
    </row>
    <row r="247" spans="1:1" x14ac:dyDescent="0.7">
      <c r="A247"/>
    </row>
    <row r="248" spans="1:1" x14ac:dyDescent="0.7">
      <c r="A248"/>
    </row>
    <row r="249" spans="1:1" x14ac:dyDescent="0.7">
      <c r="A249"/>
    </row>
    <row r="250" spans="1:1" x14ac:dyDescent="0.7">
      <c r="A250"/>
    </row>
    <row r="251" spans="1:1" x14ac:dyDescent="0.7">
      <c r="A251"/>
    </row>
    <row r="252" spans="1:1" x14ac:dyDescent="0.7">
      <c r="A252"/>
    </row>
    <row r="253" spans="1:1" x14ac:dyDescent="0.7">
      <c r="A253"/>
    </row>
    <row r="254" spans="1:1" x14ac:dyDescent="0.7">
      <c r="A254"/>
    </row>
    <row r="255" spans="1:1" x14ac:dyDescent="0.7">
      <c r="A255"/>
    </row>
    <row r="256" spans="1:1" x14ac:dyDescent="0.7">
      <c r="A256"/>
    </row>
    <row r="257" spans="1:1" x14ac:dyDescent="0.7">
      <c r="A257"/>
    </row>
    <row r="258" spans="1:1" x14ac:dyDescent="0.7">
      <c r="A258"/>
    </row>
    <row r="259" spans="1:1" x14ac:dyDescent="0.7">
      <c r="A259"/>
    </row>
    <row r="260" spans="1:1" x14ac:dyDescent="0.7">
      <c r="A260"/>
    </row>
    <row r="261" spans="1:1" x14ac:dyDescent="0.7">
      <c r="A261"/>
    </row>
    <row r="262" spans="1:1" x14ac:dyDescent="0.7">
      <c r="A262"/>
    </row>
    <row r="263" spans="1:1" x14ac:dyDescent="0.7">
      <c r="A263"/>
    </row>
    <row r="264" spans="1:1" x14ac:dyDescent="0.7">
      <c r="A264"/>
    </row>
    <row r="265" spans="1:1" x14ac:dyDescent="0.7">
      <c r="A265"/>
    </row>
    <row r="266" spans="1:1" x14ac:dyDescent="0.7">
      <c r="A266"/>
    </row>
    <row r="267" spans="1:1" x14ac:dyDescent="0.7">
      <c r="A267"/>
    </row>
    <row r="268" spans="1:1" x14ac:dyDescent="0.7">
      <c r="A268"/>
    </row>
    <row r="269" spans="1:1" x14ac:dyDescent="0.7">
      <c r="A269"/>
    </row>
    <row r="270" spans="1:1" x14ac:dyDescent="0.7">
      <c r="A270"/>
    </row>
    <row r="271" spans="1:1" x14ac:dyDescent="0.7">
      <c r="A271"/>
    </row>
    <row r="272" spans="1:1" x14ac:dyDescent="0.7">
      <c r="A272"/>
    </row>
    <row r="273" spans="1:1" x14ac:dyDescent="0.7">
      <c r="A273"/>
    </row>
    <row r="274" spans="1:1" x14ac:dyDescent="0.7">
      <c r="A274"/>
    </row>
    <row r="275" spans="1:1" x14ac:dyDescent="0.7">
      <c r="A275"/>
    </row>
    <row r="276" spans="1:1" x14ac:dyDescent="0.7">
      <c r="A276"/>
    </row>
    <row r="277" spans="1:1" x14ac:dyDescent="0.7">
      <c r="A277"/>
    </row>
    <row r="278" spans="1:1" x14ac:dyDescent="0.7">
      <c r="A278"/>
    </row>
    <row r="279" spans="1:1" x14ac:dyDescent="0.7">
      <c r="A279"/>
    </row>
    <row r="280" spans="1:1" x14ac:dyDescent="0.7">
      <c r="A280"/>
    </row>
    <row r="281" spans="1:1" x14ac:dyDescent="0.7">
      <c r="A281"/>
    </row>
    <row r="282" spans="1:1" x14ac:dyDescent="0.7">
      <c r="A282"/>
    </row>
    <row r="283" spans="1:1" x14ac:dyDescent="0.7">
      <c r="A283"/>
    </row>
    <row r="284" spans="1:1" x14ac:dyDescent="0.7">
      <c r="A284"/>
    </row>
    <row r="285" spans="1:1" x14ac:dyDescent="0.7">
      <c r="A285"/>
    </row>
    <row r="286" spans="1:1" x14ac:dyDescent="0.7">
      <c r="A286"/>
    </row>
    <row r="287" spans="1:1" x14ac:dyDescent="0.7">
      <c r="A287"/>
    </row>
    <row r="288" spans="1:1" x14ac:dyDescent="0.7">
      <c r="A288"/>
    </row>
    <row r="289" spans="1:1" x14ac:dyDescent="0.7">
      <c r="A289"/>
    </row>
    <row r="290" spans="1:1" x14ac:dyDescent="0.7">
      <c r="A290"/>
    </row>
    <row r="291" spans="1:1" x14ac:dyDescent="0.7">
      <c r="A291"/>
    </row>
    <row r="292" spans="1:1" x14ac:dyDescent="0.7">
      <c r="A292"/>
    </row>
    <row r="293" spans="1:1" x14ac:dyDescent="0.7">
      <c r="A293"/>
    </row>
    <row r="294" spans="1:1" x14ac:dyDescent="0.7">
      <c r="A294"/>
    </row>
    <row r="295" spans="1:1" x14ac:dyDescent="0.7">
      <c r="A295"/>
    </row>
    <row r="296" spans="1:1" x14ac:dyDescent="0.7">
      <c r="A296"/>
    </row>
    <row r="297" spans="1:1" x14ac:dyDescent="0.7">
      <c r="A297"/>
    </row>
    <row r="298" spans="1:1" x14ac:dyDescent="0.7">
      <c r="A298"/>
    </row>
    <row r="299" spans="1:1" x14ac:dyDescent="0.7">
      <c r="A299"/>
    </row>
    <row r="300" spans="1:1" x14ac:dyDescent="0.7">
      <c r="A300"/>
    </row>
    <row r="301" spans="1:1" x14ac:dyDescent="0.7">
      <c r="A301"/>
    </row>
    <row r="302" spans="1:1" x14ac:dyDescent="0.7">
      <c r="A302"/>
    </row>
    <row r="303" spans="1:1" x14ac:dyDescent="0.7">
      <c r="A303"/>
    </row>
    <row r="304" spans="1:1" x14ac:dyDescent="0.7">
      <c r="A304"/>
    </row>
    <row r="305" spans="1:1" x14ac:dyDescent="0.7">
      <c r="A305"/>
    </row>
    <row r="306" spans="1:1" x14ac:dyDescent="0.7">
      <c r="A306"/>
    </row>
    <row r="307" spans="1:1" x14ac:dyDescent="0.7">
      <c r="A307"/>
    </row>
    <row r="308" spans="1:1" x14ac:dyDescent="0.7">
      <c r="A308"/>
    </row>
    <row r="309" spans="1:1" x14ac:dyDescent="0.7">
      <c r="A309"/>
    </row>
    <row r="310" spans="1:1" x14ac:dyDescent="0.7">
      <c r="A310"/>
    </row>
    <row r="311" spans="1:1" x14ac:dyDescent="0.7">
      <c r="A311"/>
    </row>
    <row r="312" spans="1:1" x14ac:dyDescent="0.7">
      <c r="A312"/>
    </row>
    <row r="313" spans="1:1" x14ac:dyDescent="0.7">
      <c r="A313"/>
    </row>
    <row r="314" spans="1:1" x14ac:dyDescent="0.7">
      <c r="A314"/>
    </row>
    <row r="315" spans="1:1" x14ac:dyDescent="0.7">
      <c r="A315"/>
    </row>
    <row r="316" spans="1:1" x14ac:dyDescent="0.7">
      <c r="A316"/>
    </row>
    <row r="317" spans="1:1" x14ac:dyDescent="0.7">
      <c r="A317"/>
    </row>
    <row r="318" spans="1:1" x14ac:dyDescent="0.7">
      <c r="A318"/>
    </row>
    <row r="319" spans="1:1" x14ac:dyDescent="0.7">
      <c r="A319"/>
    </row>
    <row r="320" spans="1:1" x14ac:dyDescent="0.7">
      <c r="A320"/>
    </row>
    <row r="321" spans="1:1" x14ac:dyDescent="0.7">
      <c r="A321"/>
    </row>
    <row r="322" spans="1:1" x14ac:dyDescent="0.7">
      <c r="A322"/>
    </row>
    <row r="323" spans="1:1" x14ac:dyDescent="0.7">
      <c r="A323"/>
    </row>
    <row r="324" spans="1:1" x14ac:dyDescent="0.7">
      <c r="A324"/>
    </row>
    <row r="325" spans="1:1" x14ac:dyDescent="0.7">
      <c r="A325"/>
    </row>
    <row r="326" spans="1:1" x14ac:dyDescent="0.7">
      <c r="A326"/>
    </row>
    <row r="327" spans="1:1" x14ac:dyDescent="0.7">
      <c r="A327"/>
    </row>
    <row r="328" spans="1:1" x14ac:dyDescent="0.7">
      <c r="A328"/>
    </row>
    <row r="329" spans="1:1" x14ac:dyDescent="0.7">
      <c r="A329"/>
    </row>
    <row r="330" spans="1:1" x14ac:dyDescent="0.7">
      <c r="A330"/>
    </row>
    <row r="331" spans="1:1" x14ac:dyDescent="0.7">
      <c r="A331"/>
    </row>
    <row r="332" spans="1:1" x14ac:dyDescent="0.7">
      <c r="A332"/>
    </row>
    <row r="333" spans="1:1" x14ac:dyDescent="0.7">
      <c r="A333"/>
    </row>
    <row r="334" spans="1:1" x14ac:dyDescent="0.7">
      <c r="A334"/>
    </row>
    <row r="335" spans="1:1" x14ac:dyDescent="0.7">
      <c r="A335"/>
    </row>
    <row r="336" spans="1:1" x14ac:dyDescent="0.7">
      <c r="A336"/>
    </row>
    <row r="337" spans="1:1" x14ac:dyDescent="0.7">
      <c r="A337"/>
    </row>
    <row r="338" spans="1:1" x14ac:dyDescent="0.7">
      <c r="A338"/>
    </row>
    <row r="339" spans="1:1" x14ac:dyDescent="0.7">
      <c r="A339"/>
    </row>
    <row r="340" spans="1:1" x14ac:dyDescent="0.7">
      <c r="A340"/>
    </row>
    <row r="341" spans="1:1" x14ac:dyDescent="0.7">
      <c r="A341"/>
    </row>
    <row r="342" spans="1:1" x14ac:dyDescent="0.7">
      <c r="A342"/>
    </row>
    <row r="343" spans="1:1" x14ac:dyDescent="0.7">
      <c r="A343"/>
    </row>
    <row r="344" spans="1:1" x14ac:dyDescent="0.7">
      <c r="A344"/>
    </row>
    <row r="345" spans="1:1" x14ac:dyDescent="0.7">
      <c r="A345"/>
    </row>
    <row r="346" spans="1:1" x14ac:dyDescent="0.7">
      <c r="A346"/>
    </row>
    <row r="347" spans="1:1" x14ac:dyDescent="0.7">
      <c r="A347"/>
    </row>
    <row r="348" spans="1:1" x14ac:dyDescent="0.7">
      <c r="A348"/>
    </row>
    <row r="349" spans="1:1" x14ac:dyDescent="0.7">
      <c r="A349"/>
    </row>
  </sheetData>
  <mergeCells count="132">
    <mergeCell ref="C50:F50"/>
    <mergeCell ref="C54:F54"/>
    <mergeCell ref="C55:E55"/>
    <mergeCell ref="C56:E56"/>
    <mergeCell ref="C57:E57"/>
    <mergeCell ref="I44:J44"/>
    <mergeCell ref="L44:M44"/>
    <mergeCell ref="O44:P44"/>
    <mergeCell ref="R44:S44"/>
    <mergeCell ref="U44:V44"/>
    <mergeCell ref="C49:F49"/>
    <mergeCell ref="S38:S40"/>
    <mergeCell ref="V38:V40"/>
    <mergeCell ref="A41:A43"/>
    <mergeCell ref="C41:C43"/>
    <mergeCell ref="H41:H43"/>
    <mergeCell ref="J41:J43"/>
    <mergeCell ref="M41:M43"/>
    <mergeCell ref="P41:P43"/>
    <mergeCell ref="S41:S43"/>
    <mergeCell ref="V41:V43"/>
    <mergeCell ref="A38:A40"/>
    <mergeCell ref="C38:C40"/>
    <mergeCell ref="H38:H40"/>
    <mergeCell ref="J38:J40"/>
    <mergeCell ref="M38:M40"/>
    <mergeCell ref="P38:P40"/>
    <mergeCell ref="D38:D40"/>
    <mergeCell ref="A35:A37"/>
    <mergeCell ref="C35:C37"/>
    <mergeCell ref="H35:H37"/>
    <mergeCell ref="J35:J37"/>
    <mergeCell ref="M35:M37"/>
    <mergeCell ref="P35:P37"/>
    <mergeCell ref="S35:S37"/>
    <mergeCell ref="V35:V37"/>
    <mergeCell ref="D35:D37"/>
    <mergeCell ref="A32:A34"/>
    <mergeCell ref="C32:C34"/>
    <mergeCell ref="H32:H34"/>
    <mergeCell ref="J32:J34"/>
    <mergeCell ref="M32:M34"/>
    <mergeCell ref="P32:P34"/>
    <mergeCell ref="S32:S34"/>
    <mergeCell ref="D32:D34"/>
    <mergeCell ref="V32:V34"/>
    <mergeCell ref="I28:J28"/>
    <mergeCell ref="L28:M28"/>
    <mergeCell ref="O28:P28"/>
    <mergeCell ref="R28:S28"/>
    <mergeCell ref="U28:V28"/>
    <mergeCell ref="A29:A31"/>
    <mergeCell ref="C29:C31"/>
    <mergeCell ref="H29:H31"/>
    <mergeCell ref="J29:J31"/>
    <mergeCell ref="M29:M31"/>
    <mergeCell ref="P29:P31"/>
    <mergeCell ref="S29:S31"/>
    <mergeCell ref="V29:V31"/>
    <mergeCell ref="S22:S24"/>
    <mergeCell ref="V22:V24"/>
    <mergeCell ref="A25:A27"/>
    <mergeCell ref="C25:C27"/>
    <mergeCell ref="H25:H27"/>
    <mergeCell ref="J25:J27"/>
    <mergeCell ref="M25:M27"/>
    <mergeCell ref="P25:P27"/>
    <mergeCell ref="S25:S27"/>
    <mergeCell ref="V25:V27"/>
    <mergeCell ref="A22:A24"/>
    <mergeCell ref="C22:C24"/>
    <mergeCell ref="H22:H24"/>
    <mergeCell ref="J22:J24"/>
    <mergeCell ref="M22:M24"/>
    <mergeCell ref="P22:P24"/>
    <mergeCell ref="A16:A18"/>
    <mergeCell ref="C16:C18"/>
    <mergeCell ref="H16:H18"/>
    <mergeCell ref="J16:J18"/>
    <mergeCell ref="M16:M18"/>
    <mergeCell ref="P16:P18"/>
    <mergeCell ref="S16:S18"/>
    <mergeCell ref="V16:V18"/>
    <mergeCell ref="A19:A21"/>
    <mergeCell ref="C19:C21"/>
    <mergeCell ref="H19:H21"/>
    <mergeCell ref="J19:J21"/>
    <mergeCell ref="M19:M21"/>
    <mergeCell ref="P19:P21"/>
    <mergeCell ref="S19:S21"/>
    <mergeCell ref="V19:V21"/>
    <mergeCell ref="I12:J12"/>
    <mergeCell ref="L12:M12"/>
    <mergeCell ref="O12:P12"/>
    <mergeCell ref="R12:S12"/>
    <mergeCell ref="U12:V12"/>
    <mergeCell ref="A13:A15"/>
    <mergeCell ref="C13:C15"/>
    <mergeCell ref="H13:H15"/>
    <mergeCell ref="J13:J15"/>
    <mergeCell ref="M13:M15"/>
    <mergeCell ref="P13:P15"/>
    <mergeCell ref="S13:S15"/>
    <mergeCell ref="V13:V15"/>
    <mergeCell ref="S6:S8"/>
    <mergeCell ref="V6:V8"/>
    <mergeCell ref="A9:A11"/>
    <mergeCell ref="C9:C11"/>
    <mergeCell ref="H9:H11"/>
    <mergeCell ref="J9:J11"/>
    <mergeCell ref="M9:M11"/>
    <mergeCell ref="P9:P11"/>
    <mergeCell ref="S9:S11"/>
    <mergeCell ref="V9:V11"/>
    <mergeCell ref="A6:A8"/>
    <mergeCell ref="C6:C8"/>
    <mergeCell ref="H6:H8"/>
    <mergeCell ref="J6:J8"/>
    <mergeCell ref="M6:M8"/>
    <mergeCell ref="P6:P8"/>
    <mergeCell ref="D9:D11"/>
    <mergeCell ref="I5:J5"/>
    <mergeCell ref="L5:M5"/>
    <mergeCell ref="O5:P5"/>
    <mergeCell ref="R5:S5"/>
    <mergeCell ref="U5:V5"/>
    <mergeCell ref="A1:A4"/>
    <mergeCell ref="I1:K4"/>
    <mergeCell ref="L1:N4"/>
    <mergeCell ref="O1:Q4"/>
    <mergeCell ref="R1:T4"/>
    <mergeCell ref="U1:W4"/>
  </mergeCells>
  <phoneticPr fontId="24" type="noConversion"/>
  <pageMargins left="0.51181102362204722" right="0.51181102362204722" top="1.0236220472440944" bottom="0.59055118110236227" header="0.31496062992125984" footer="0.31496062992125984"/>
  <pageSetup paperSize="8" scale="51" fitToHeight="0" orientation="landscape" r:id="rId1"/>
  <headerFooter>
    <oddHeader>&amp;L&amp;14
Bewertungsmatrix - &amp;D&amp;R&amp;G</oddHeader>
    <oddFooter>&amp;L&amp;14Stand: Oktober 2023&amp;R&amp;14Seite &amp;P von &amp;N</oddFooter>
  </headerFooter>
  <rowBreaks count="2" manualBreakCount="2">
    <brk id="11" max="16383" man="1"/>
    <brk id="27"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68DD3-9B7B-400F-9AF8-1A7511206308}">
  <dimension ref="A1"/>
  <sheetViews>
    <sheetView view="pageLayout" zoomScale="130" zoomScaleNormal="70" zoomScalePageLayoutView="130" workbookViewId="0">
      <selection activeCell="G88" sqref="G88"/>
    </sheetView>
  </sheetViews>
  <sheetFormatPr baseColWidth="10" defaultRowHeight="14" x14ac:dyDescent="0.3"/>
  <cols>
    <col min="7" max="7" width="14.5" customWidth="1"/>
  </cols>
  <sheetData/>
  <pageMargins left="0.7" right="0.7" top="1.0763888888888888" bottom="0.78740157499999996" header="0.3" footer="0.3"/>
  <pageSetup paperSize="9" orientation="portrait" r:id="rId1"/>
  <headerFooter>
    <oddHeader>&amp;L
Bewertungsmatrix - Anleitung&amp;R&amp;G</oddHeader>
    <oddFooter>&amp;LStand: Oktober 2023&amp;RSeite  &amp;P von &amp;N</oddFooter>
  </headerFooter>
  <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Bewertungsmatrix</vt:lpstr>
      <vt:lpstr>Anleitung</vt:lpstr>
      <vt:lpstr>Bewertungsmatrix!Drucktitel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Kira Rehfeldt</dc:creator>
  <cp:lastModifiedBy>Sandra Feder</cp:lastModifiedBy>
  <cp:revision>9</cp:revision>
  <cp:lastPrinted>2023-11-03T09:07:04Z</cp:lastPrinted>
  <dcterms:created xsi:type="dcterms:W3CDTF">2022-12-21T10:48:04Z</dcterms:created>
  <dcterms:modified xsi:type="dcterms:W3CDTF">2023-11-03T09:46:47Z</dcterms:modified>
</cp:coreProperties>
</file>